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wnloads\"/>
    </mc:Choice>
  </mc:AlternateContent>
  <xr:revisionPtr revIDLastSave="0" documentId="13_ncr:1_{35A3587C-CD5D-48E3-9F7D-2EF7A9ECFCA0}" xr6:coauthVersionLast="45" xr6:coauthVersionMax="45" xr10:uidLastSave="{00000000-0000-0000-0000-000000000000}"/>
  <bookViews>
    <workbookView xWindow="-108" yWindow="-108" windowWidth="23256" windowHeight="12576" xr2:uid="{72B1D4C5-1618-4A7B-BE07-4C7B09242A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2" i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/>
  <c r="F13" i="1"/>
  <c r="G13" i="1" s="1"/>
  <c r="F14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2" i="1"/>
  <c r="G2" i="1" s="1"/>
  <c r="J14" i="1" l="1"/>
  <c r="G14" i="1"/>
  <c r="G43" i="1"/>
  <c r="I43" i="1"/>
  <c r="F43" i="1"/>
  <c r="J2" i="1"/>
  <c r="J43" i="1" s="1"/>
  <c r="K43" i="1"/>
  <c r="E43" i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32" i="1"/>
  <c r="M32" i="1" s="1"/>
  <c r="L31" i="1"/>
  <c r="M31" i="1" s="1"/>
  <c r="D43" i="1"/>
  <c r="L3" i="1" l="1"/>
  <c r="M3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2" i="1"/>
  <c r="L43" i="1" l="1"/>
  <c r="M2" i="1"/>
  <c r="M43" i="1" l="1"/>
</calcChain>
</file>

<file path=xl/sharedStrings.xml><?xml version="1.0" encoding="utf-8"?>
<sst xmlns="http://schemas.openxmlformats.org/spreadsheetml/2006/main" count="96" uniqueCount="64">
  <si>
    <t>Highlighted Price</t>
  </si>
  <si>
    <t>Player</t>
  </si>
  <si>
    <t>Marco Verratti</t>
  </si>
  <si>
    <t>Felipe Anderson</t>
  </si>
  <si>
    <t>Jean Viktor Makengo</t>
  </si>
  <si>
    <t>Alassane Plea</t>
  </si>
  <si>
    <t>Alphonso Davies</t>
  </si>
  <si>
    <t>Hamed Junior Traore</t>
  </si>
  <si>
    <t>Josh Sargent</t>
  </si>
  <si>
    <t>Dejan Kulusevski</t>
  </si>
  <si>
    <t>Boubacar Kamara</t>
  </si>
  <si>
    <t>Roberto Lopez</t>
  </si>
  <si>
    <t>Dominik Szoboszlai</t>
  </si>
  <si>
    <t>Sander Berge</t>
  </si>
  <si>
    <t>Dani Olmo</t>
  </si>
  <si>
    <t>Erling Braut Haland</t>
  </si>
  <si>
    <t>Ruben Dias</t>
  </si>
  <si>
    <t>Andre Ramalho</t>
  </si>
  <si>
    <t>Artem Dzyuba</t>
  </si>
  <si>
    <t>Mykola Matviyenko</t>
  </si>
  <si>
    <t>Daley Blind</t>
  </si>
  <si>
    <t>Viktor Tsygankov</t>
  </si>
  <si>
    <t>Nikola Vlasic</t>
  </si>
  <si>
    <t>Myron Boadu</t>
  </si>
  <si>
    <t>Fedor Chalov</t>
  </si>
  <si>
    <t>Jesus Manuel Corona</t>
  </si>
  <si>
    <t>Benjamin Verbic</t>
  </si>
  <si>
    <t>Umar Sadiq</t>
  </si>
  <si>
    <t>Moussa Marega</t>
  </si>
  <si>
    <t>Gianluca Gaetano</t>
  </si>
  <si>
    <t>Curtis Jones</t>
  </si>
  <si>
    <t>Piotr Zielinski</t>
  </si>
  <si>
    <t>Rodrigo Moreno</t>
  </si>
  <si>
    <t>Denis Zakaria</t>
  </si>
  <si>
    <t>Julian Draxler</t>
  </si>
  <si>
    <t>Hakan Calhanoglu</t>
  </si>
  <si>
    <t>Eljif Elmas</t>
  </si>
  <si>
    <t>Emiliano Buendia</t>
  </si>
  <si>
    <t>Jarrod Bowen</t>
  </si>
  <si>
    <t>Zaydou Youssouf</t>
  </si>
  <si>
    <t>Ovie Ejaria</t>
  </si>
  <si>
    <t>Samuel Chukwueze</t>
  </si>
  <si>
    <t>Averages</t>
  </si>
  <si>
    <t>August 2019 PB Scores Key Players</t>
  </si>
  <si>
    <t>Under 20's Player Focus #1</t>
  </si>
  <si>
    <t>Market Trend #4 Champions League Group Stages</t>
  </si>
  <si>
    <t>Market Trend #4.1 Champions League Group Stages</t>
  </si>
  <si>
    <t>Market Trend #5 Europa League Group Stages</t>
  </si>
  <si>
    <t>Market Trend #5.1 Europa League Group Stages</t>
  </si>
  <si>
    <t>EUFA Youth League Player Reviews #1 Napoli U19 V Liverpool U19</t>
  </si>
  <si>
    <t>Birthday Bonus - who to buy?</t>
  </si>
  <si>
    <t>Attacking Midfielders keep on going up!</t>
  </si>
  <si>
    <t>Value Youth Players from this weekend</t>
  </si>
  <si>
    <t>Blog Post</t>
  </si>
  <si>
    <t>Date Highlighted</t>
  </si>
  <si>
    <t>Price difference 30 days after being highlighted</t>
  </si>
  <si>
    <t>Price 30 days after being highlighted</t>
  </si>
  <si>
    <t>% Price difference 30 days after being highlighted</t>
  </si>
  <si>
    <t>Peak Price on 31/01/20</t>
  </si>
  <si>
    <t>Peak price difference on 31/01/20</t>
  </si>
  <si>
    <t>Peak Price % Difference on 31/01/20</t>
  </si>
  <si>
    <t>Price on 31/01/20</t>
  </si>
  <si>
    <t>Price difference on 31/01/20</t>
  </si>
  <si>
    <t>% Difference on 31/01/20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</si>
</sst>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F2E2E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8" fontId="0" fillId="0" borderId="0" xfId="0" applyNumberFormat="1"/>
    <xf numFmtId="14" fontId="0" fillId="0" borderId="0" xfId="0" applyNumberFormat="1"/>
    <xf numFmtId="9" fontId="0" fillId="0" borderId="0" xfId="1" applyFont="1"/>
    <xf numFmtId="9" fontId="0" fillId="0" borderId="0" xfId="0" applyNumberFormat="1"/>
    <xf numFmtId="8" fontId="0" fillId="0" borderId="0" xfId="0" applyNumberFormat="1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10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9A84-9A10-4A51-99E4-A03D3D98D124}">
  <dimension ref="A1:M43"/>
  <sheetViews>
    <sheetView tabSelected="1" zoomScale="70" zoomScaleNormal="70" workbookViewId="0">
      <pane ySplit="1" topLeftCell="A20" activePane="bottomLeft" state="frozen"/>
      <selection pane="bottomLeft" activeCell="K31" sqref="K31"/>
    </sheetView>
  </sheetViews>
  <sheetFormatPr defaultRowHeight="14.4" x14ac:dyDescent="0.3"/>
  <cols>
    <col min="1" max="1" width="39.6640625" customWidth="1"/>
    <col min="2" max="2" width="32.44140625" customWidth="1"/>
    <col min="3" max="3" width="18.77734375" customWidth="1"/>
    <col min="4" max="8" width="16.77734375" customWidth="1"/>
    <col min="9" max="9" width="23.5546875" customWidth="1"/>
    <col min="10" max="10" width="26" customWidth="1"/>
    <col min="11" max="11" width="17.6640625" customWidth="1"/>
    <col min="12" max="12" width="15.44140625" customWidth="1"/>
    <col min="13" max="13" width="15.33203125" customWidth="1"/>
  </cols>
  <sheetData>
    <row r="1" spans="1:13" ht="54" x14ac:dyDescent="0.35">
      <c r="A1" s="7" t="s">
        <v>53</v>
      </c>
      <c r="B1" s="7" t="s">
        <v>1</v>
      </c>
      <c r="C1" s="8" t="s">
        <v>54</v>
      </c>
      <c r="D1" s="8" t="s">
        <v>0</v>
      </c>
      <c r="E1" s="8" t="s">
        <v>58</v>
      </c>
      <c r="F1" s="8" t="s">
        <v>59</v>
      </c>
      <c r="G1" s="8" t="s">
        <v>60</v>
      </c>
      <c r="H1" s="8" t="s">
        <v>56</v>
      </c>
      <c r="I1" s="8" t="s">
        <v>55</v>
      </c>
      <c r="J1" s="8" t="s">
        <v>57</v>
      </c>
      <c r="K1" s="8" t="s">
        <v>61</v>
      </c>
      <c r="L1" s="8" t="s">
        <v>62</v>
      </c>
      <c r="M1" s="8" t="s">
        <v>63</v>
      </c>
    </row>
    <row r="2" spans="1:13" x14ac:dyDescent="0.3">
      <c r="A2" s="6" t="s">
        <v>43</v>
      </c>
      <c r="B2" t="s">
        <v>2</v>
      </c>
      <c r="C2" s="2">
        <v>43710</v>
      </c>
      <c r="D2" s="1">
        <v>1.1000000000000001</v>
      </c>
      <c r="E2" s="1">
        <v>2.0499999999999998</v>
      </c>
      <c r="F2" s="1">
        <f t="shared" ref="F2:F42" si="0">SUM(E2-D2)</f>
        <v>0.94999999999999973</v>
      </c>
      <c r="G2" s="9">
        <f t="shared" ref="G2:G42" si="1">SUM(F2/D2)</f>
        <v>0.86363636363636331</v>
      </c>
      <c r="H2" s="1">
        <v>1.33</v>
      </c>
      <c r="I2" s="1">
        <f t="shared" ref="I2:I42" si="2">SUM(H2-D2)</f>
        <v>0.22999999999999998</v>
      </c>
      <c r="J2" s="9">
        <f t="shared" ref="J2:J42" si="3">SUM(I2/D2)</f>
        <v>0.20909090909090905</v>
      </c>
      <c r="K2" s="1">
        <v>1.55</v>
      </c>
      <c r="L2" s="1">
        <f t="shared" ref="L2:L42" si="4">SUM(K2-D2)</f>
        <v>0.44999999999999996</v>
      </c>
      <c r="M2" s="3">
        <f t="shared" ref="M2:M42" si="5">SUM(L2/D2)</f>
        <v>0.40909090909090901</v>
      </c>
    </row>
    <row r="3" spans="1:13" x14ac:dyDescent="0.3">
      <c r="A3" s="6" t="s">
        <v>43</v>
      </c>
      <c r="B3" t="s">
        <v>3</v>
      </c>
      <c r="C3" s="2">
        <v>43710</v>
      </c>
      <c r="D3" s="1">
        <v>1.44</v>
      </c>
      <c r="E3" s="1">
        <v>1.57</v>
      </c>
      <c r="F3" s="1">
        <f t="shared" si="0"/>
        <v>0.13000000000000012</v>
      </c>
      <c r="G3" s="9">
        <f t="shared" si="1"/>
        <v>9.027777777777786E-2</v>
      </c>
      <c r="H3" s="1">
        <v>1.48</v>
      </c>
      <c r="I3" s="1">
        <f t="shared" si="2"/>
        <v>4.0000000000000036E-2</v>
      </c>
      <c r="J3" s="9">
        <f t="shared" si="3"/>
        <v>2.7777777777777804E-2</v>
      </c>
      <c r="K3" s="1">
        <v>1.18</v>
      </c>
      <c r="L3" s="1">
        <f t="shared" si="4"/>
        <v>-0.26</v>
      </c>
      <c r="M3" s="3">
        <f t="shared" si="5"/>
        <v>-0.18055555555555558</v>
      </c>
    </row>
    <row r="4" spans="1:13" x14ac:dyDescent="0.3">
      <c r="A4" s="6" t="s">
        <v>43</v>
      </c>
      <c r="B4" t="s">
        <v>4</v>
      </c>
      <c r="C4" s="2">
        <v>43710</v>
      </c>
      <c r="D4" s="1">
        <v>0.62</v>
      </c>
      <c r="E4" s="1">
        <v>0.72</v>
      </c>
      <c r="F4" s="1">
        <f t="shared" si="0"/>
        <v>9.9999999999999978E-2</v>
      </c>
      <c r="G4" s="9">
        <f t="shared" si="1"/>
        <v>0.16129032258064513</v>
      </c>
      <c r="H4" s="1">
        <v>0.7</v>
      </c>
      <c r="I4" s="1">
        <f t="shared" si="2"/>
        <v>7.999999999999996E-2</v>
      </c>
      <c r="J4" s="9">
        <f t="shared" si="3"/>
        <v>0.12903225806451607</v>
      </c>
      <c r="K4" s="1">
        <v>0.64</v>
      </c>
      <c r="L4" s="1">
        <f t="shared" si="4"/>
        <v>2.0000000000000018E-2</v>
      </c>
      <c r="M4" s="3">
        <f t="shared" si="5"/>
        <v>3.2258064516129059E-2</v>
      </c>
    </row>
    <row r="5" spans="1:13" x14ac:dyDescent="0.3">
      <c r="A5" s="6" t="s">
        <v>43</v>
      </c>
      <c r="B5" t="s">
        <v>5</v>
      </c>
      <c r="C5" s="2">
        <v>43710</v>
      </c>
      <c r="D5" s="1">
        <v>1.07</v>
      </c>
      <c r="E5" s="1">
        <v>1.62</v>
      </c>
      <c r="F5" s="1">
        <f t="shared" si="0"/>
        <v>0.55000000000000004</v>
      </c>
      <c r="G5" s="9">
        <f t="shared" si="1"/>
        <v>0.5140186915887851</v>
      </c>
      <c r="H5" s="1">
        <v>1.28</v>
      </c>
      <c r="I5" s="1">
        <f t="shared" si="2"/>
        <v>0.20999999999999996</v>
      </c>
      <c r="J5" s="9">
        <f t="shared" si="3"/>
        <v>0.19626168224299062</v>
      </c>
      <c r="K5" s="1">
        <v>1.45</v>
      </c>
      <c r="L5" s="1">
        <f t="shared" si="4"/>
        <v>0.37999999999999989</v>
      </c>
      <c r="M5" s="3">
        <f t="shared" si="5"/>
        <v>0.35514018691588772</v>
      </c>
    </row>
    <row r="6" spans="1:13" x14ac:dyDescent="0.3">
      <c r="A6" s="6" t="s">
        <v>44</v>
      </c>
      <c r="B6" t="s">
        <v>6</v>
      </c>
      <c r="C6" s="2">
        <v>43715</v>
      </c>
      <c r="D6" s="1">
        <v>1.31</v>
      </c>
      <c r="E6" s="1">
        <v>2.6</v>
      </c>
      <c r="F6" s="1">
        <f t="shared" si="0"/>
        <v>1.29</v>
      </c>
      <c r="G6" s="9">
        <f t="shared" si="1"/>
        <v>0.98473282442748089</v>
      </c>
      <c r="H6" s="1">
        <v>1.54</v>
      </c>
      <c r="I6" s="1">
        <f t="shared" si="2"/>
        <v>0.22999999999999998</v>
      </c>
      <c r="J6" s="9">
        <f t="shared" si="3"/>
        <v>0.17557251908396945</v>
      </c>
      <c r="K6" s="1">
        <v>2.62</v>
      </c>
      <c r="L6" s="1">
        <f t="shared" si="4"/>
        <v>1.31</v>
      </c>
      <c r="M6" s="3">
        <f t="shared" si="5"/>
        <v>1</v>
      </c>
    </row>
    <row r="7" spans="1:13" x14ac:dyDescent="0.3">
      <c r="A7" s="6" t="s">
        <v>44</v>
      </c>
      <c r="B7" t="s">
        <v>7</v>
      </c>
      <c r="C7" s="2">
        <v>43715</v>
      </c>
      <c r="D7" s="1">
        <v>1.04</v>
      </c>
      <c r="E7" s="1">
        <v>1.73</v>
      </c>
      <c r="F7" s="1">
        <f t="shared" si="0"/>
        <v>0.69</v>
      </c>
      <c r="G7" s="9">
        <f t="shared" si="1"/>
        <v>0.66346153846153844</v>
      </c>
      <c r="H7" s="1">
        <v>1.26</v>
      </c>
      <c r="I7" s="1">
        <f t="shared" si="2"/>
        <v>0.21999999999999997</v>
      </c>
      <c r="J7" s="9">
        <f t="shared" si="3"/>
        <v>0.21153846153846151</v>
      </c>
      <c r="K7" s="1">
        <v>1.46</v>
      </c>
      <c r="L7" s="1">
        <f t="shared" si="4"/>
        <v>0.41999999999999993</v>
      </c>
      <c r="M7" s="3">
        <f t="shared" si="5"/>
        <v>0.40384615384615374</v>
      </c>
    </row>
    <row r="8" spans="1:13" x14ac:dyDescent="0.3">
      <c r="A8" s="6" t="s">
        <v>44</v>
      </c>
      <c r="B8" t="s">
        <v>8</v>
      </c>
      <c r="C8" s="2">
        <v>43715</v>
      </c>
      <c r="D8" s="1">
        <v>1.03</v>
      </c>
      <c r="E8" s="1">
        <v>1.2</v>
      </c>
      <c r="F8" s="1">
        <f t="shared" si="0"/>
        <v>0.16999999999999993</v>
      </c>
      <c r="G8" s="9">
        <f t="shared" si="1"/>
        <v>0.16504854368932032</v>
      </c>
      <c r="H8" s="1">
        <v>1.18</v>
      </c>
      <c r="I8" s="1">
        <f t="shared" si="2"/>
        <v>0.14999999999999991</v>
      </c>
      <c r="J8" s="9">
        <f t="shared" si="3"/>
        <v>0.14563106796116496</v>
      </c>
      <c r="K8" s="1">
        <v>1.1000000000000001</v>
      </c>
      <c r="L8" s="1">
        <f t="shared" si="4"/>
        <v>7.0000000000000062E-2</v>
      </c>
      <c r="M8" s="3">
        <f t="shared" si="5"/>
        <v>6.7961165048543742E-2</v>
      </c>
    </row>
    <row r="9" spans="1:13" x14ac:dyDescent="0.3">
      <c r="A9" s="6" t="s">
        <v>44</v>
      </c>
      <c r="B9" t="s">
        <v>9</v>
      </c>
      <c r="C9" s="2">
        <v>43715</v>
      </c>
      <c r="D9" s="1">
        <v>0.92</v>
      </c>
      <c r="E9" s="1">
        <v>2.56</v>
      </c>
      <c r="F9" s="1">
        <f t="shared" si="0"/>
        <v>1.6400000000000001</v>
      </c>
      <c r="G9" s="9">
        <f t="shared" si="1"/>
        <v>1.7826086956521741</v>
      </c>
      <c r="H9" s="1">
        <v>1.34</v>
      </c>
      <c r="I9" s="1">
        <f t="shared" si="2"/>
        <v>0.42000000000000004</v>
      </c>
      <c r="J9" s="9">
        <f t="shared" si="3"/>
        <v>0.45652173913043481</v>
      </c>
      <c r="K9" s="1">
        <v>2.1</v>
      </c>
      <c r="L9" s="1">
        <f t="shared" si="4"/>
        <v>1.1800000000000002</v>
      </c>
      <c r="M9" s="3">
        <f t="shared" si="5"/>
        <v>1.2826086956521741</v>
      </c>
    </row>
    <row r="10" spans="1:13" x14ac:dyDescent="0.3">
      <c r="A10" s="6" t="s">
        <v>44</v>
      </c>
      <c r="B10" t="s">
        <v>10</v>
      </c>
      <c r="C10" s="2">
        <v>43715</v>
      </c>
      <c r="D10" s="1">
        <v>0.8</v>
      </c>
      <c r="E10" s="1">
        <v>1.17</v>
      </c>
      <c r="F10" s="1">
        <f t="shared" si="0"/>
        <v>0.36999999999999988</v>
      </c>
      <c r="G10" s="9">
        <f t="shared" si="1"/>
        <v>0.46249999999999986</v>
      </c>
      <c r="H10" s="1">
        <v>0.82</v>
      </c>
      <c r="I10" s="1">
        <f t="shared" si="2"/>
        <v>1.9999999999999907E-2</v>
      </c>
      <c r="J10" s="9">
        <f t="shared" si="3"/>
        <v>2.4999999999999883E-2</v>
      </c>
      <c r="K10" s="1">
        <v>1.05</v>
      </c>
      <c r="L10" s="1">
        <f t="shared" si="4"/>
        <v>0.25</v>
      </c>
      <c r="M10" s="3">
        <f t="shared" si="5"/>
        <v>0.3125</v>
      </c>
    </row>
    <row r="11" spans="1:13" x14ac:dyDescent="0.3">
      <c r="A11" s="6" t="s">
        <v>44</v>
      </c>
      <c r="B11" t="s">
        <v>11</v>
      </c>
      <c r="C11" s="2">
        <v>43715</v>
      </c>
      <c r="D11" s="1">
        <v>0.5</v>
      </c>
      <c r="E11" s="1">
        <v>0.9</v>
      </c>
      <c r="F11" s="1">
        <f t="shared" si="0"/>
        <v>0.4</v>
      </c>
      <c r="G11" s="9">
        <f t="shared" si="1"/>
        <v>0.8</v>
      </c>
      <c r="H11" s="1">
        <v>0.8</v>
      </c>
      <c r="I11" s="1">
        <f t="shared" si="2"/>
        <v>0.30000000000000004</v>
      </c>
      <c r="J11" s="9">
        <f t="shared" si="3"/>
        <v>0.60000000000000009</v>
      </c>
      <c r="K11" s="1">
        <v>0.71</v>
      </c>
      <c r="L11" s="1">
        <f t="shared" si="4"/>
        <v>0.20999999999999996</v>
      </c>
      <c r="M11" s="3">
        <f t="shared" si="5"/>
        <v>0.41999999999999993</v>
      </c>
    </row>
    <row r="12" spans="1:13" ht="28.8" x14ac:dyDescent="0.3">
      <c r="A12" s="6" t="s">
        <v>45</v>
      </c>
      <c r="B12" t="s">
        <v>12</v>
      </c>
      <c r="C12" s="2">
        <v>43719</v>
      </c>
      <c r="D12" s="1">
        <v>1.55</v>
      </c>
      <c r="E12" s="5">
        <v>2.04</v>
      </c>
      <c r="F12" s="1">
        <f t="shared" si="0"/>
        <v>0.49</v>
      </c>
      <c r="G12" s="9">
        <f t="shared" si="1"/>
        <v>0.31612903225806449</v>
      </c>
      <c r="H12" s="5">
        <v>1.84</v>
      </c>
      <c r="I12" s="1">
        <f t="shared" si="2"/>
        <v>0.29000000000000004</v>
      </c>
      <c r="J12" s="9">
        <f t="shared" si="3"/>
        <v>0.18709677419354839</v>
      </c>
      <c r="K12" s="5">
        <v>1.73</v>
      </c>
      <c r="L12" s="1">
        <f t="shared" si="4"/>
        <v>0.17999999999999994</v>
      </c>
      <c r="M12" s="3">
        <f t="shared" si="5"/>
        <v>0.11612903225806448</v>
      </c>
    </row>
    <row r="13" spans="1:13" ht="28.8" x14ac:dyDescent="0.3">
      <c r="A13" s="6" t="s">
        <v>45</v>
      </c>
      <c r="B13" t="s">
        <v>13</v>
      </c>
      <c r="C13" s="2">
        <v>43719</v>
      </c>
      <c r="D13" s="1">
        <v>0.74</v>
      </c>
      <c r="E13" s="1">
        <v>1.82</v>
      </c>
      <c r="F13" s="1">
        <f t="shared" si="0"/>
        <v>1.08</v>
      </c>
      <c r="G13" s="9">
        <f t="shared" si="1"/>
        <v>1.4594594594594597</v>
      </c>
      <c r="H13" s="1">
        <v>1.18</v>
      </c>
      <c r="I13" s="1">
        <f t="shared" si="2"/>
        <v>0.43999999999999995</v>
      </c>
      <c r="J13" s="9">
        <f t="shared" si="3"/>
        <v>0.59459459459459452</v>
      </c>
      <c r="K13" s="1">
        <v>1.6</v>
      </c>
      <c r="L13" s="1">
        <f t="shared" si="4"/>
        <v>0.8600000000000001</v>
      </c>
      <c r="M13" s="3">
        <f t="shared" si="5"/>
        <v>1.1621621621621623</v>
      </c>
    </row>
    <row r="14" spans="1:13" ht="28.8" x14ac:dyDescent="0.3">
      <c r="A14" s="6" t="s">
        <v>45</v>
      </c>
      <c r="B14" t="s">
        <v>14</v>
      </c>
      <c r="C14" s="2">
        <v>43719</v>
      </c>
      <c r="D14" s="1">
        <v>1.56</v>
      </c>
      <c r="E14" s="1">
        <v>2.65</v>
      </c>
      <c r="F14" s="1">
        <f t="shared" si="0"/>
        <v>1.0899999999999999</v>
      </c>
      <c r="G14" s="9">
        <f t="shared" si="1"/>
        <v>0.69871794871794857</v>
      </c>
      <c r="H14" s="1">
        <v>1.95</v>
      </c>
      <c r="I14" s="1">
        <f t="shared" si="2"/>
        <v>0.3899999999999999</v>
      </c>
      <c r="J14" s="9">
        <f t="shared" si="3"/>
        <v>0.24999999999999992</v>
      </c>
      <c r="K14" s="1">
        <v>2.5499999999999998</v>
      </c>
      <c r="L14" s="1">
        <f t="shared" si="4"/>
        <v>0.98999999999999977</v>
      </c>
      <c r="M14" s="3">
        <f t="shared" si="5"/>
        <v>0.63461538461538447</v>
      </c>
    </row>
    <row r="15" spans="1:13" ht="28.8" x14ac:dyDescent="0.3">
      <c r="A15" s="6" t="s">
        <v>45</v>
      </c>
      <c r="B15" t="s">
        <v>15</v>
      </c>
      <c r="C15" s="2">
        <v>43719</v>
      </c>
      <c r="D15" s="1">
        <v>2.23</v>
      </c>
      <c r="E15" s="1">
        <v>5.57</v>
      </c>
      <c r="F15" s="1">
        <f t="shared" si="0"/>
        <v>3.3400000000000003</v>
      </c>
      <c r="G15" s="9">
        <f t="shared" si="1"/>
        <v>1.4977578475336324</v>
      </c>
      <c r="H15" s="1">
        <v>3.28</v>
      </c>
      <c r="I15" s="1">
        <f t="shared" si="2"/>
        <v>1.0499999999999998</v>
      </c>
      <c r="J15" s="9">
        <f t="shared" si="3"/>
        <v>0.47085201793721965</v>
      </c>
      <c r="K15" s="1">
        <v>5.57</v>
      </c>
      <c r="L15" s="1">
        <f t="shared" si="4"/>
        <v>3.3400000000000003</v>
      </c>
      <c r="M15" s="3">
        <f t="shared" si="5"/>
        <v>1.4977578475336324</v>
      </c>
    </row>
    <row r="16" spans="1:13" ht="28.8" x14ac:dyDescent="0.3">
      <c r="A16" s="6" t="s">
        <v>45</v>
      </c>
      <c r="B16" t="s">
        <v>16</v>
      </c>
      <c r="C16" s="2">
        <v>43719</v>
      </c>
      <c r="D16" s="1">
        <v>0.87</v>
      </c>
      <c r="E16" s="1">
        <v>1.1100000000000001</v>
      </c>
      <c r="F16" s="1">
        <f t="shared" si="0"/>
        <v>0.2400000000000001</v>
      </c>
      <c r="G16" s="9">
        <f t="shared" si="1"/>
        <v>0.27586206896551735</v>
      </c>
      <c r="H16" s="1">
        <v>1.07</v>
      </c>
      <c r="I16" s="1">
        <f t="shared" si="2"/>
        <v>0.20000000000000007</v>
      </c>
      <c r="J16" s="9">
        <f t="shared" si="3"/>
        <v>0.22988505747126445</v>
      </c>
      <c r="K16" s="1">
        <v>1.05</v>
      </c>
      <c r="L16" s="1">
        <f t="shared" si="4"/>
        <v>0.18000000000000005</v>
      </c>
      <c r="M16" s="3">
        <f t="shared" si="5"/>
        <v>0.20689655172413798</v>
      </c>
    </row>
    <row r="17" spans="1:13" ht="28.8" x14ac:dyDescent="0.3">
      <c r="A17" s="6" t="s">
        <v>46</v>
      </c>
      <c r="B17" t="s">
        <v>17</v>
      </c>
      <c r="C17" s="2">
        <v>43720</v>
      </c>
      <c r="D17" s="1">
        <v>0.26</v>
      </c>
      <c r="E17" s="1">
        <v>0.31</v>
      </c>
      <c r="F17" s="1">
        <f t="shared" si="0"/>
        <v>4.9999999999999989E-2</v>
      </c>
      <c r="G17" s="9">
        <f t="shared" si="1"/>
        <v>0.19230769230769226</v>
      </c>
      <c r="H17" s="1">
        <v>0.28999999999999998</v>
      </c>
      <c r="I17" s="1">
        <f t="shared" si="2"/>
        <v>2.9999999999999971E-2</v>
      </c>
      <c r="J17" s="9">
        <f t="shared" si="3"/>
        <v>0.11538461538461527</v>
      </c>
      <c r="K17" s="1">
        <v>0.25</v>
      </c>
      <c r="L17" s="1">
        <f t="shared" si="4"/>
        <v>-1.0000000000000009E-2</v>
      </c>
      <c r="M17" s="3">
        <f t="shared" si="5"/>
        <v>-3.8461538461538491E-2</v>
      </c>
    </row>
    <row r="18" spans="1:13" ht="28.8" x14ac:dyDescent="0.3">
      <c r="A18" s="6" t="s">
        <v>46</v>
      </c>
      <c r="B18" t="s">
        <v>18</v>
      </c>
      <c r="C18" s="2">
        <v>43720</v>
      </c>
      <c r="D18" s="1">
        <v>0.28999999999999998</v>
      </c>
      <c r="E18" s="1">
        <v>0.53</v>
      </c>
      <c r="F18" s="1">
        <f t="shared" si="0"/>
        <v>0.24000000000000005</v>
      </c>
      <c r="G18" s="9">
        <f t="shared" si="1"/>
        <v>0.82758620689655193</v>
      </c>
      <c r="H18" s="1">
        <v>0.41</v>
      </c>
      <c r="I18" s="1">
        <f t="shared" si="2"/>
        <v>0.12</v>
      </c>
      <c r="J18" s="9">
        <f t="shared" si="3"/>
        <v>0.41379310344827586</v>
      </c>
      <c r="K18" s="1">
        <v>0.44</v>
      </c>
      <c r="L18" s="1">
        <f t="shared" si="4"/>
        <v>0.15000000000000002</v>
      </c>
      <c r="M18" s="3">
        <f t="shared" si="5"/>
        <v>0.51724137931034497</v>
      </c>
    </row>
    <row r="19" spans="1:13" ht="28.8" x14ac:dyDescent="0.3">
      <c r="A19" s="6" t="s">
        <v>46</v>
      </c>
      <c r="B19" t="s">
        <v>19</v>
      </c>
      <c r="C19" s="2">
        <v>43720</v>
      </c>
      <c r="D19" s="1">
        <v>0.26</v>
      </c>
      <c r="E19" s="1">
        <v>0.74</v>
      </c>
      <c r="F19" s="1">
        <f t="shared" si="0"/>
        <v>0.48</v>
      </c>
      <c r="G19" s="9">
        <f t="shared" si="1"/>
        <v>1.846153846153846</v>
      </c>
      <c r="H19" s="1">
        <v>0.31</v>
      </c>
      <c r="I19" s="1">
        <f t="shared" si="2"/>
        <v>4.9999999999999989E-2</v>
      </c>
      <c r="J19" s="9">
        <f t="shared" si="3"/>
        <v>0.19230769230769226</v>
      </c>
      <c r="K19" s="1">
        <v>0.66</v>
      </c>
      <c r="L19" s="1">
        <f t="shared" si="4"/>
        <v>0.4</v>
      </c>
      <c r="M19" s="3">
        <f t="shared" si="5"/>
        <v>1.5384615384615385</v>
      </c>
    </row>
    <row r="20" spans="1:13" ht="28.8" x14ac:dyDescent="0.3">
      <c r="A20" s="6" t="s">
        <v>46</v>
      </c>
      <c r="B20" t="s">
        <v>20</v>
      </c>
      <c r="C20" s="2">
        <v>43720</v>
      </c>
      <c r="D20" s="1">
        <v>0.35</v>
      </c>
      <c r="E20" s="1">
        <v>0.43</v>
      </c>
      <c r="F20" s="1">
        <f t="shared" si="0"/>
        <v>8.0000000000000016E-2</v>
      </c>
      <c r="G20" s="9">
        <f t="shared" si="1"/>
        <v>0.22857142857142862</v>
      </c>
      <c r="H20" s="1">
        <v>0.41</v>
      </c>
      <c r="I20" s="1">
        <f t="shared" si="2"/>
        <v>0.06</v>
      </c>
      <c r="J20" s="9">
        <f t="shared" si="3"/>
        <v>0.17142857142857143</v>
      </c>
      <c r="K20" s="1">
        <v>0.38</v>
      </c>
      <c r="L20" s="1">
        <f t="shared" si="4"/>
        <v>3.0000000000000027E-2</v>
      </c>
      <c r="M20" s="3">
        <f t="shared" si="5"/>
        <v>8.5714285714285798E-2</v>
      </c>
    </row>
    <row r="21" spans="1:13" ht="28.8" x14ac:dyDescent="0.3">
      <c r="A21" s="6" t="s">
        <v>47</v>
      </c>
      <c r="B21" t="s">
        <v>21</v>
      </c>
      <c r="C21" s="2">
        <v>43721</v>
      </c>
      <c r="D21" s="1">
        <v>0.93</v>
      </c>
      <c r="E21" s="1">
        <v>1.7</v>
      </c>
      <c r="F21" s="1">
        <f t="shared" si="0"/>
        <v>0.76999999999999991</v>
      </c>
      <c r="G21" s="9">
        <f t="shared" si="1"/>
        <v>0.82795698924731165</v>
      </c>
      <c r="H21" s="1">
        <v>1.34</v>
      </c>
      <c r="I21" s="1">
        <f t="shared" si="2"/>
        <v>0.41000000000000003</v>
      </c>
      <c r="J21" s="9">
        <f t="shared" si="3"/>
        <v>0.44086021505376344</v>
      </c>
      <c r="K21" s="1">
        <v>1.41</v>
      </c>
      <c r="L21" s="1">
        <f t="shared" si="4"/>
        <v>0.47999999999999987</v>
      </c>
      <c r="M21" s="3">
        <f t="shared" si="5"/>
        <v>0.51612903225806439</v>
      </c>
    </row>
    <row r="22" spans="1:13" ht="28.8" x14ac:dyDescent="0.3">
      <c r="A22" s="6" t="s">
        <v>47</v>
      </c>
      <c r="B22" t="s">
        <v>22</v>
      </c>
      <c r="C22" s="2">
        <v>43721</v>
      </c>
      <c r="D22" s="1">
        <v>0.7</v>
      </c>
      <c r="E22" s="1">
        <v>1.29</v>
      </c>
      <c r="F22" s="1">
        <f t="shared" si="0"/>
        <v>0.59000000000000008</v>
      </c>
      <c r="G22" s="9">
        <f t="shared" si="1"/>
        <v>0.84285714285714297</v>
      </c>
      <c r="H22" s="1">
        <v>0.91</v>
      </c>
      <c r="I22" s="1">
        <f t="shared" si="2"/>
        <v>0.21000000000000008</v>
      </c>
      <c r="J22" s="9">
        <f t="shared" si="3"/>
        <v>0.3000000000000001</v>
      </c>
      <c r="K22" s="1">
        <v>1.1399999999999999</v>
      </c>
      <c r="L22" s="1">
        <f t="shared" si="4"/>
        <v>0.43999999999999995</v>
      </c>
      <c r="M22" s="3">
        <f t="shared" si="5"/>
        <v>0.62857142857142856</v>
      </c>
    </row>
    <row r="23" spans="1:13" ht="28.8" x14ac:dyDescent="0.3">
      <c r="A23" s="6" t="s">
        <v>47</v>
      </c>
      <c r="B23" t="s">
        <v>23</v>
      </c>
      <c r="C23" s="2">
        <v>43721</v>
      </c>
      <c r="D23" s="1">
        <v>1.33</v>
      </c>
      <c r="E23" s="1">
        <v>2.19</v>
      </c>
      <c r="F23" s="1">
        <f t="shared" si="0"/>
        <v>0.85999999999999988</v>
      </c>
      <c r="G23" s="9">
        <f t="shared" si="1"/>
        <v>0.64661654135338331</v>
      </c>
      <c r="H23" s="1">
        <v>1.91</v>
      </c>
      <c r="I23" s="1">
        <f t="shared" si="2"/>
        <v>0.57999999999999985</v>
      </c>
      <c r="J23" s="9">
        <f t="shared" si="3"/>
        <v>0.43609022556390964</v>
      </c>
      <c r="K23" s="1">
        <v>2.16</v>
      </c>
      <c r="L23" s="1">
        <f t="shared" si="4"/>
        <v>0.83000000000000007</v>
      </c>
      <c r="M23" s="3">
        <f t="shared" si="5"/>
        <v>0.62406015037593987</v>
      </c>
    </row>
    <row r="24" spans="1:13" ht="28.8" x14ac:dyDescent="0.3">
      <c r="A24" s="6" t="s">
        <v>47</v>
      </c>
      <c r="B24" t="s">
        <v>24</v>
      </c>
      <c r="C24" s="2">
        <v>43721</v>
      </c>
      <c r="D24" s="1">
        <v>0.79</v>
      </c>
      <c r="E24" s="1">
        <v>1.33</v>
      </c>
      <c r="F24" s="1">
        <f t="shared" si="0"/>
        <v>0.54</v>
      </c>
      <c r="G24" s="9">
        <f t="shared" si="1"/>
        <v>0.68354430379746833</v>
      </c>
      <c r="H24" s="1">
        <v>0.95</v>
      </c>
      <c r="I24" s="1">
        <f t="shared" si="2"/>
        <v>0.15999999999999992</v>
      </c>
      <c r="J24" s="9">
        <f t="shared" si="3"/>
        <v>0.20253164556962014</v>
      </c>
      <c r="K24" s="1">
        <v>1.07</v>
      </c>
      <c r="L24" s="1">
        <f t="shared" si="4"/>
        <v>0.28000000000000003</v>
      </c>
      <c r="M24" s="3">
        <f t="shared" si="5"/>
        <v>0.35443037974683544</v>
      </c>
    </row>
    <row r="25" spans="1:13" ht="28.8" x14ac:dyDescent="0.3">
      <c r="A25" s="6" t="s">
        <v>48</v>
      </c>
      <c r="B25" t="s">
        <v>25</v>
      </c>
      <c r="C25" s="2">
        <v>43722</v>
      </c>
      <c r="D25" s="1">
        <v>0.22</v>
      </c>
      <c r="E25" s="1">
        <v>0.33</v>
      </c>
      <c r="F25" s="1">
        <f t="shared" si="0"/>
        <v>0.11000000000000001</v>
      </c>
      <c r="G25" s="9">
        <f t="shared" si="1"/>
        <v>0.50000000000000011</v>
      </c>
      <c r="H25" s="1">
        <v>0.26</v>
      </c>
      <c r="I25" s="1">
        <f t="shared" si="2"/>
        <v>4.0000000000000008E-2</v>
      </c>
      <c r="J25" s="9">
        <f t="shared" si="3"/>
        <v>0.18181818181818185</v>
      </c>
      <c r="K25" s="1">
        <v>0.33</v>
      </c>
      <c r="L25" s="1">
        <f t="shared" si="4"/>
        <v>0.11000000000000001</v>
      </c>
      <c r="M25" s="3">
        <f t="shared" si="5"/>
        <v>0.50000000000000011</v>
      </c>
    </row>
    <row r="26" spans="1:13" ht="28.8" x14ac:dyDescent="0.3">
      <c r="A26" s="6" t="s">
        <v>48</v>
      </c>
      <c r="B26" t="s">
        <v>26</v>
      </c>
      <c r="C26" s="2">
        <v>43722</v>
      </c>
      <c r="D26" s="1">
        <v>0.25</v>
      </c>
      <c r="E26" s="1">
        <v>0.39</v>
      </c>
      <c r="F26" s="1">
        <f t="shared" si="0"/>
        <v>0.14000000000000001</v>
      </c>
      <c r="G26" s="9">
        <f t="shared" si="1"/>
        <v>0.56000000000000005</v>
      </c>
      <c r="H26" s="1">
        <v>0.27</v>
      </c>
      <c r="I26" s="1">
        <f t="shared" si="2"/>
        <v>2.0000000000000018E-2</v>
      </c>
      <c r="J26" s="9">
        <f t="shared" si="3"/>
        <v>8.0000000000000071E-2</v>
      </c>
      <c r="K26" s="1">
        <v>0.23</v>
      </c>
      <c r="L26" s="1">
        <f t="shared" si="4"/>
        <v>-1.999999999999999E-2</v>
      </c>
      <c r="M26" s="3">
        <f t="shared" si="5"/>
        <v>-7.999999999999996E-2</v>
      </c>
    </row>
    <row r="27" spans="1:13" ht="28.8" x14ac:dyDescent="0.3">
      <c r="A27" s="6" t="s">
        <v>48</v>
      </c>
      <c r="B27" t="s">
        <v>27</v>
      </c>
      <c r="C27" s="2">
        <v>43722</v>
      </c>
      <c r="D27" s="1">
        <v>0.19</v>
      </c>
      <c r="E27" s="1">
        <v>0.66</v>
      </c>
      <c r="F27" s="1">
        <f t="shared" si="0"/>
        <v>0.47000000000000003</v>
      </c>
      <c r="G27" s="9">
        <f t="shared" si="1"/>
        <v>2.4736842105263159</v>
      </c>
      <c r="H27" s="1">
        <v>0.45</v>
      </c>
      <c r="I27" s="1">
        <f t="shared" si="2"/>
        <v>0.26</v>
      </c>
      <c r="J27" s="9">
        <f t="shared" si="3"/>
        <v>1.368421052631579</v>
      </c>
      <c r="K27" s="1">
        <v>0.62</v>
      </c>
      <c r="L27" s="1">
        <f t="shared" si="4"/>
        <v>0.43</v>
      </c>
      <c r="M27" s="3">
        <f t="shared" si="5"/>
        <v>2.263157894736842</v>
      </c>
    </row>
    <row r="28" spans="1:13" ht="28.8" x14ac:dyDescent="0.3">
      <c r="A28" s="6" t="s">
        <v>48</v>
      </c>
      <c r="B28" t="s">
        <v>28</v>
      </c>
      <c r="C28" s="2">
        <v>43722</v>
      </c>
      <c r="D28" s="1">
        <v>0.43</v>
      </c>
      <c r="E28" s="1">
        <v>0.54</v>
      </c>
      <c r="F28" s="1">
        <f t="shared" si="0"/>
        <v>0.11000000000000004</v>
      </c>
      <c r="G28" s="9">
        <f t="shared" si="1"/>
        <v>0.25581395348837221</v>
      </c>
      <c r="H28" s="1">
        <v>0.41</v>
      </c>
      <c r="I28" s="1">
        <f t="shared" si="2"/>
        <v>-2.0000000000000018E-2</v>
      </c>
      <c r="J28" s="9">
        <f t="shared" si="3"/>
        <v>-4.6511627906976785E-2</v>
      </c>
      <c r="K28" s="1">
        <v>0.47</v>
      </c>
      <c r="L28" s="1">
        <f t="shared" si="4"/>
        <v>3.999999999999998E-2</v>
      </c>
      <c r="M28" s="3">
        <f t="shared" si="5"/>
        <v>9.3023255813953445E-2</v>
      </c>
    </row>
    <row r="29" spans="1:13" ht="28.8" x14ac:dyDescent="0.3">
      <c r="A29" s="6" t="s">
        <v>49</v>
      </c>
      <c r="B29" t="s">
        <v>29</v>
      </c>
      <c r="C29" s="2">
        <v>43725</v>
      </c>
      <c r="D29" s="1">
        <v>0.79</v>
      </c>
      <c r="E29" s="1">
        <v>1.2</v>
      </c>
      <c r="F29" s="1">
        <f t="shared" si="0"/>
        <v>0.40999999999999992</v>
      </c>
      <c r="G29" s="9">
        <f t="shared" si="1"/>
        <v>0.51898734177215178</v>
      </c>
      <c r="H29" s="1">
        <v>1.1000000000000001</v>
      </c>
      <c r="I29" s="1">
        <f t="shared" si="2"/>
        <v>0.31000000000000005</v>
      </c>
      <c r="J29" s="9">
        <f t="shared" si="3"/>
        <v>0.39240506329113928</v>
      </c>
      <c r="K29" s="1">
        <v>0.92</v>
      </c>
      <c r="L29" s="1">
        <f t="shared" si="4"/>
        <v>0.13</v>
      </c>
      <c r="M29" s="3">
        <f t="shared" si="5"/>
        <v>0.16455696202531644</v>
      </c>
    </row>
    <row r="30" spans="1:13" ht="28.8" x14ac:dyDescent="0.3">
      <c r="A30" s="6" t="s">
        <v>49</v>
      </c>
      <c r="B30" t="s">
        <v>30</v>
      </c>
      <c r="C30" s="2">
        <v>43725</v>
      </c>
      <c r="D30" s="1">
        <v>1.1200000000000001</v>
      </c>
      <c r="E30" s="1">
        <v>2.5</v>
      </c>
      <c r="F30" s="1">
        <f t="shared" si="0"/>
        <v>1.38</v>
      </c>
      <c r="G30" s="9">
        <f t="shared" si="1"/>
        <v>1.232142857142857</v>
      </c>
      <c r="H30" s="1">
        <v>1.41</v>
      </c>
      <c r="I30" s="1">
        <f t="shared" si="2"/>
        <v>0.28999999999999981</v>
      </c>
      <c r="J30" s="9">
        <f t="shared" si="3"/>
        <v>0.25892857142857123</v>
      </c>
      <c r="K30" s="1">
        <v>2.4900000000000002</v>
      </c>
      <c r="L30" s="1">
        <f t="shared" si="4"/>
        <v>1.37</v>
      </c>
      <c r="M30" s="3">
        <f t="shared" si="5"/>
        <v>1.2232142857142856</v>
      </c>
    </row>
    <row r="31" spans="1:13" x14ac:dyDescent="0.3">
      <c r="A31" s="6" t="s">
        <v>50</v>
      </c>
      <c r="B31" t="s">
        <v>31</v>
      </c>
      <c r="C31" s="2">
        <v>43732</v>
      </c>
      <c r="D31" s="1">
        <v>0.82</v>
      </c>
      <c r="E31" s="1">
        <v>1.1200000000000001</v>
      </c>
      <c r="F31" s="1">
        <f t="shared" si="0"/>
        <v>0.30000000000000016</v>
      </c>
      <c r="G31" s="9">
        <f t="shared" si="1"/>
        <v>0.36585365853658558</v>
      </c>
      <c r="H31" s="1">
        <v>0.92</v>
      </c>
      <c r="I31" s="1">
        <f t="shared" si="2"/>
        <v>0.10000000000000009</v>
      </c>
      <c r="J31" s="9">
        <f t="shared" si="3"/>
        <v>0.12195121951219524</v>
      </c>
      <c r="K31" s="1">
        <v>1.1200000000000001</v>
      </c>
      <c r="L31" s="1">
        <f t="shared" si="4"/>
        <v>0.30000000000000016</v>
      </c>
      <c r="M31" s="3">
        <f t="shared" si="5"/>
        <v>0.36585365853658558</v>
      </c>
    </row>
    <row r="32" spans="1:13" x14ac:dyDescent="0.3">
      <c r="A32" s="6" t="s">
        <v>50</v>
      </c>
      <c r="B32" t="s">
        <v>32</v>
      </c>
      <c r="C32" s="2">
        <v>43732</v>
      </c>
      <c r="D32" s="1">
        <v>0.89</v>
      </c>
      <c r="E32" s="1">
        <v>1.35</v>
      </c>
      <c r="F32" s="1">
        <f t="shared" si="0"/>
        <v>0.46000000000000008</v>
      </c>
      <c r="G32" s="9">
        <f t="shared" si="1"/>
        <v>0.5168539325842697</v>
      </c>
      <c r="H32" s="1">
        <v>0.89</v>
      </c>
      <c r="I32" s="1">
        <f t="shared" si="2"/>
        <v>0</v>
      </c>
      <c r="J32" s="9">
        <f t="shared" si="3"/>
        <v>0</v>
      </c>
      <c r="K32" s="1">
        <v>1.04</v>
      </c>
      <c r="L32" s="1">
        <f t="shared" si="4"/>
        <v>0.15000000000000002</v>
      </c>
      <c r="M32" s="3">
        <f t="shared" si="5"/>
        <v>0.16853932584269665</v>
      </c>
    </row>
    <row r="33" spans="1:13" x14ac:dyDescent="0.3">
      <c r="A33" s="6" t="s">
        <v>50</v>
      </c>
      <c r="B33" t="s">
        <v>33</v>
      </c>
      <c r="C33" s="2">
        <v>43732</v>
      </c>
      <c r="D33" s="1">
        <v>0.66</v>
      </c>
      <c r="E33" s="1">
        <v>1.37</v>
      </c>
      <c r="F33" s="1">
        <f t="shared" si="0"/>
        <v>0.71000000000000008</v>
      </c>
      <c r="G33" s="9">
        <f t="shared" si="1"/>
        <v>1.0757575757575759</v>
      </c>
      <c r="H33" s="1">
        <v>1.1000000000000001</v>
      </c>
      <c r="I33" s="1">
        <f t="shared" si="2"/>
        <v>0.44000000000000006</v>
      </c>
      <c r="J33" s="9">
        <f t="shared" si="3"/>
        <v>0.66666666666666674</v>
      </c>
      <c r="K33" s="1">
        <v>1.2</v>
      </c>
      <c r="L33" s="1">
        <f t="shared" si="4"/>
        <v>0.53999999999999992</v>
      </c>
      <c r="M33" s="3">
        <f t="shared" si="5"/>
        <v>0.81818181818181801</v>
      </c>
    </row>
    <row r="34" spans="1:13" x14ac:dyDescent="0.3">
      <c r="A34" s="6" t="s">
        <v>50</v>
      </c>
      <c r="B34" t="s">
        <v>34</v>
      </c>
      <c r="C34" s="2">
        <v>43732</v>
      </c>
      <c r="D34" s="1">
        <v>0.79</v>
      </c>
      <c r="E34" s="1">
        <v>1.2</v>
      </c>
      <c r="F34" s="1">
        <f t="shared" si="0"/>
        <v>0.40999999999999992</v>
      </c>
      <c r="G34" s="9">
        <f t="shared" si="1"/>
        <v>0.51898734177215178</v>
      </c>
      <c r="H34" s="1">
        <v>0.9</v>
      </c>
      <c r="I34" s="1">
        <f t="shared" si="2"/>
        <v>0.10999999999999999</v>
      </c>
      <c r="J34" s="9">
        <f t="shared" si="3"/>
        <v>0.13924050632911389</v>
      </c>
      <c r="K34" s="1">
        <v>0.98</v>
      </c>
      <c r="L34" s="1">
        <f t="shared" si="4"/>
        <v>0.18999999999999995</v>
      </c>
      <c r="M34" s="3">
        <f t="shared" si="5"/>
        <v>0.24050632911392397</v>
      </c>
    </row>
    <row r="35" spans="1:13" x14ac:dyDescent="0.3">
      <c r="A35" s="6" t="s">
        <v>50</v>
      </c>
      <c r="B35" t="s">
        <v>35</v>
      </c>
      <c r="C35" s="2">
        <v>43733</v>
      </c>
      <c r="D35" s="1">
        <v>0.88</v>
      </c>
      <c r="E35" s="1">
        <v>1.72</v>
      </c>
      <c r="F35" s="1">
        <f t="shared" si="0"/>
        <v>0.84</v>
      </c>
      <c r="G35" s="9">
        <f t="shared" si="1"/>
        <v>0.95454545454545447</v>
      </c>
      <c r="H35" s="1">
        <v>1.24</v>
      </c>
      <c r="I35" s="1">
        <f t="shared" si="2"/>
        <v>0.36</v>
      </c>
      <c r="J35" s="9">
        <f t="shared" si="3"/>
        <v>0.40909090909090906</v>
      </c>
      <c r="K35" s="1">
        <v>1.35</v>
      </c>
      <c r="L35" s="1">
        <f t="shared" si="4"/>
        <v>0.47000000000000008</v>
      </c>
      <c r="M35" s="3">
        <f t="shared" si="5"/>
        <v>0.53409090909090917</v>
      </c>
    </row>
    <row r="36" spans="1:13" x14ac:dyDescent="0.3">
      <c r="A36" s="6" t="s">
        <v>51</v>
      </c>
      <c r="B36" t="s">
        <v>36</v>
      </c>
      <c r="C36" s="2">
        <v>43733</v>
      </c>
      <c r="D36" s="1">
        <v>1.1200000000000001</v>
      </c>
      <c r="E36" s="1">
        <v>1.42</v>
      </c>
      <c r="F36" s="1">
        <f t="shared" si="0"/>
        <v>0.29999999999999982</v>
      </c>
      <c r="G36" s="9">
        <f t="shared" si="1"/>
        <v>0.26785714285714268</v>
      </c>
      <c r="H36" s="1">
        <v>1.25</v>
      </c>
      <c r="I36" s="1">
        <f t="shared" si="2"/>
        <v>0.12999999999999989</v>
      </c>
      <c r="J36" s="9">
        <f t="shared" si="3"/>
        <v>0.11607142857142846</v>
      </c>
      <c r="K36" s="1">
        <v>1.05</v>
      </c>
      <c r="L36" s="1">
        <f t="shared" si="4"/>
        <v>-7.0000000000000062E-2</v>
      </c>
      <c r="M36" s="3">
        <f t="shared" si="5"/>
        <v>-6.2500000000000056E-2</v>
      </c>
    </row>
    <row r="37" spans="1:13" x14ac:dyDescent="0.3">
      <c r="A37" s="6" t="s">
        <v>51</v>
      </c>
      <c r="B37" t="s">
        <v>37</v>
      </c>
      <c r="C37" s="2">
        <v>43733</v>
      </c>
      <c r="D37" s="1">
        <v>1.37</v>
      </c>
      <c r="E37" s="1">
        <v>2.35</v>
      </c>
      <c r="F37" s="1">
        <f t="shared" si="0"/>
        <v>0.98</v>
      </c>
      <c r="G37" s="9">
        <f t="shared" si="1"/>
        <v>0.71532846715328458</v>
      </c>
      <c r="H37" s="1">
        <v>1.36</v>
      </c>
      <c r="I37" s="1">
        <f t="shared" si="2"/>
        <v>-1.0000000000000009E-2</v>
      </c>
      <c r="J37" s="9">
        <f t="shared" si="3"/>
        <v>-7.2992700729927066E-3</v>
      </c>
      <c r="K37" s="10">
        <v>2.34</v>
      </c>
      <c r="L37" s="1">
        <f t="shared" si="4"/>
        <v>0.96999999999999975</v>
      </c>
      <c r="M37" s="3">
        <f t="shared" si="5"/>
        <v>0.70802919708029177</v>
      </c>
    </row>
    <row r="38" spans="1:13" x14ac:dyDescent="0.3">
      <c r="A38" s="6" t="s">
        <v>51</v>
      </c>
      <c r="B38" t="s">
        <v>38</v>
      </c>
      <c r="C38" s="2">
        <v>43733</v>
      </c>
      <c r="D38" s="1">
        <v>1.35</v>
      </c>
      <c r="E38" s="1">
        <v>2.0699999999999998</v>
      </c>
      <c r="F38" s="1">
        <f t="shared" si="0"/>
        <v>0.71999999999999975</v>
      </c>
      <c r="G38" s="9">
        <f t="shared" si="1"/>
        <v>0.5333333333333331</v>
      </c>
      <c r="H38" s="1">
        <v>1.19</v>
      </c>
      <c r="I38" s="1">
        <f t="shared" si="2"/>
        <v>-0.16000000000000014</v>
      </c>
      <c r="J38" s="9">
        <f t="shared" si="3"/>
        <v>-0.11851851851851862</v>
      </c>
      <c r="K38" s="1">
        <v>2.0699999999999998</v>
      </c>
      <c r="L38" s="1">
        <f t="shared" si="4"/>
        <v>0.71999999999999975</v>
      </c>
      <c r="M38" s="3">
        <f t="shared" si="5"/>
        <v>0.5333333333333331</v>
      </c>
    </row>
    <row r="39" spans="1:13" x14ac:dyDescent="0.3">
      <c r="A39" s="6" t="s">
        <v>52</v>
      </c>
      <c r="B39" t="s">
        <v>39</v>
      </c>
      <c r="C39" s="2">
        <v>43738</v>
      </c>
      <c r="D39" s="1">
        <v>0.73</v>
      </c>
      <c r="E39" s="1">
        <v>0.87</v>
      </c>
      <c r="F39" s="1">
        <f t="shared" si="0"/>
        <v>0.14000000000000001</v>
      </c>
      <c r="G39" s="9">
        <f t="shared" si="1"/>
        <v>0.19178082191780824</v>
      </c>
      <c r="H39" s="1">
        <v>0.8</v>
      </c>
      <c r="I39" s="1">
        <f t="shared" si="2"/>
        <v>7.0000000000000062E-2</v>
      </c>
      <c r="J39" s="9">
        <f t="shared" si="3"/>
        <v>9.5890410958904201E-2</v>
      </c>
      <c r="K39" s="1">
        <v>0.71</v>
      </c>
      <c r="L39" s="1">
        <f t="shared" si="4"/>
        <v>-2.0000000000000018E-2</v>
      </c>
      <c r="M39" s="3">
        <f t="shared" si="5"/>
        <v>-2.7397260273972629E-2</v>
      </c>
    </row>
    <row r="40" spans="1:13" x14ac:dyDescent="0.3">
      <c r="A40" s="6" t="s">
        <v>52</v>
      </c>
      <c r="B40" t="s">
        <v>40</v>
      </c>
      <c r="C40" s="2">
        <v>43738</v>
      </c>
      <c r="D40" s="1">
        <v>0.74</v>
      </c>
      <c r="E40" s="1">
        <v>1.03</v>
      </c>
      <c r="F40" s="1">
        <f t="shared" si="0"/>
        <v>0.29000000000000004</v>
      </c>
      <c r="G40" s="9">
        <f t="shared" si="1"/>
        <v>0.39189189189189194</v>
      </c>
      <c r="H40" s="1">
        <v>0.8</v>
      </c>
      <c r="I40" s="1">
        <f t="shared" si="2"/>
        <v>6.0000000000000053E-2</v>
      </c>
      <c r="J40" s="9">
        <f t="shared" si="3"/>
        <v>8.1081081081081155E-2</v>
      </c>
      <c r="K40" s="1">
        <v>0.89</v>
      </c>
      <c r="L40" s="1">
        <f t="shared" si="4"/>
        <v>0.15000000000000002</v>
      </c>
      <c r="M40" s="3">
        <f t="shared" si="5"/>
        <v>0.20270270270270274</v>
      </c>
    </row>
    <row r="41" spans="1:13" x14ac:dyDescent="0.3">
      <c r="A41" s="6" t="s">
        <v>52</v>
      </c>
      <c r="B41" t="s">
        <v>30</v>
      </c>
      <c r="C41" s="2">
        <v>43738</v>
      </c>
      <c r="D41" s="1">
        <v>1.44</v>
      </c>
      <c r="E41" s="1">
        <v>2.5</v>
      </c>
      <c r="F41" s="1">
        <f t="shared" si="0"/>
        <v>1.06</v>
      </c>
      <c r="G41" s="9">
        <f t="shared" si="1"/>
        <v>0.73611111111111116</v>
      </c>
      <c r="H41" s="1">
        <v>1.42</v>
      </c>
      <c r="I41" s="1">
        <f t="shared" si="2"/>
        <v>-2.0000000000000018E-2</v>
      </c>
      <c r="J41" s="9">
        <f t="shared" si="3"/>
        <v>-1.3888888888888902E-2</v>
      </c>
      <c r="K41" s="1">
        <v>2.4900000000000002</v>
      </c>
      <c r="L41" s="1">
        <f t="shared" si="4"/>
        <v>1.0500000000000003</v>
      </c>
      <c r="M41" s="3">
        <f t="shared" si="5"/>
        <v>0.72916666666666685</v>
      </c>
    </row>
    <row r="42" spans="1:13" x14ac:dyDescent="0.3">
      <c r="A42" s="6" t="s">
        <v>52</v>
      </c>
      <c r="B42" t="s">
        <v>41</v>
      </c>
      <c r="C42" s="2">
        <v>43738</v>
      </c>
      <c r="D42" s="1">
        <v>1.88</v>
      </c>
      <c r="E42" s="1">
        <v>1.9</v>
      </c>
      <c r="F42" s="1">
        <f t="shared" si="0"/>
        <v>2.0000000000000018E-2</v>
      </c>
      <c r="G42" s="9">
        <f t="shared" si="1"/>
        <v>1.0638297872340436E-2</v>
      </c>
      <c r="H42" s="1">
        <v>1.72</v>
      </c>
      <c r="I42" s="1">
        <f t="shared" si="2"/>
        <v>-0.15999999999999992</v>
      </c>
      <c r="J42" s="9">
        <f t="shared" si="3"/>
        <v>-8.5106382978723361E-2</v>
      </c>
      <c r="K42" s="1">
        <v>1.72</v>
      </c>
      <c r="L42" s="1">
        <f t="shared" si="4"/>
        <v>-0.15999999999999992</v>
      </c>
      <c r="M42" s="3">
        <f t="shared" si="5"/>
        <v>-8.5106382978723361E-2</v>
      </c>
    </row>
    <row r="43" spans="1:13" x14ac:dyDescent="0.3">
      <c r="B43" t="s">
        <v>42</v>
      </c>
      <c r="D43" s="1">
        <f t="shared" ref="D43:M43" si="6">AVERAGE(D2:D42)</f>
        <v>0.91121951219512209</v>
      </c>
      <c r="E43" s="1">
        <f t="shared" si="6"/>
        <v>1.520731707317073</v>
      </c>
      <c r="F43" s="1">
        <f t="shared" si="6"/>
        <v>0.60951219512195121</v>
      </c>
      <c r="G43" s="9">
        <f t="shared" si="6"/>
        <v>0.69879665019990667</v>
      </c>
      <c r="H43" s="1">
        <f t="shared" si="6"/>
        <v>1.0992682926829267</v>
      </c>
      <c r="I43" s="1">
        <f t="shared" si="6"/>
        <v>0.18804878048780493</v>
      </c>
      <c r="J43" s="9">
        <f t="shared" si="6"/>
        <v>0.23954856904529193</v>
      </c>
      <c r="K43" s="1">
        <f t="shared" si="6"/>
        <v>1.363170731707317</v>
      </c>
      <c r="L43" s="1">
        <f t="shared" si="6"/>
        <v>0.45195121951219508</v>
      </c>
      <c r="M43" s="4">
        <f t="shared" si="6"/>
        <v>0.49355877925295494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Molyneux</dc:creator>
  <cp:lastModifiedBy>Tom Molyneux</cp:lastModifiedBy>
  <cp:lastPrinted>2019-09-25T21:54:22Z</cp:lastPrinted>
  <dcterms:created xsi:type="dcterms:W3CDTF">2019-09-23T09:32:27Z</dcterms:created>
  <dcterms:modified xsi:type="dcterms:W3CDTF">2020-01-31T10:30:41Z</dcterms:modified>
</cp:coreProperties>
</file>