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OneDrive\Documents\"/>
    </mc:Choice>
  </mc:AlternateContent>
  <xr:revisionPtr revIDLastSave="0" documentId="8_{6BB3316E-D375-4C40-B9FA-F5EF8EA14F0B}" xr6:coauthVersionLast="45" xr6:coauthVersionMax="45" xr10:uidLastSave="{00000000-0000-0000-0000-000000000000}"/>
  <bookViews>
    <workbookView xWindow="-108" yWindow="-108" windowWidth="23256" windowHeight="12576" xr2:uid="{6908AD1A-7C0F-4402-8804-1317959AD7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" i="1" l="1"/>
  <c r="I53" i="1"/>
  <c r="H53" i="1"/>
  <c r="G53" i="1"/>
  <c r="F53" i="1"/>
  <c r="E53" i="1"/>
  <c r="D53" i="1"/>
  <c r="J5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2" i="1"/>
</calcChain>
</file>

<file path=xl/sharedStrings.xml><?xml version="1.0" encoding="utf-8"?>
<sst xmlns="http://schemas.openxmlformats.org/spreadsheetml/2006/main" count="115" uniqueCount="70">
  <si>
    <t>Valuable Players with Favourable Fixtures</t>
  </si>
  <si>
    <t>Remi Oudin</t>
  </si>
  <si>
    <t>Ludovic Blas</t>
  </si>
  <si>
    <t>Maximilian Arnold</t>
  </si>
  <si>
    <t>Morgan Sanson</t>
  </si>
  <si>
    <t>Joachim Andersen</t>
  </si>
  <si>
    <t>Joaquain Correa</t>
  </si>
  <si>
    <t>Josip Brekalo 3</t>
  </si>
  <si>
    <t>Denis Bouanga 2</t>
  </si>
  <si>
    <t>Duvan Zapata</t>
  </si>
  <si>
    <t>Market Trend #10.2 Champions League / Europa League later stages *EURO 2020 Special</t>
  </si>
  <si>
    <t>Timothy Castagne</t>
  </si>
  <si>
    <t>Mateo Kovacic</t>
  </si>
  <si>
    <t>Michi Batshuayi</t>
  </si>
  <si>
    <t>Jose Gaya 2</t>
  </si>
  <si>
    <t>Goncalo Paciencia</t>
  </si>
  <si>
    <t>Harry Winks</t>
  </si>
  <si>
    <t>Christopher Nkunku</t>
  </si>
  <si>
    <t>Donny Van De Beek</t>
  </si>
  <si>
    <t>Under 21's Player Focus #1</t>
  </si>
  <si>
    <t>Stanley N'Soki</t>
  </si>
  <si>
    <t>Rafael Leao</t>
  </si>
  <si>
    <t>Kephren Thuram</t>
  </si>
  <si>
    <t>Emile Smith-Rowe 2</t>
  </si>
  <si>
    <t>Giorgi Chakvetadze</t>
  </si>
  <si>
    <t>Alessandro Bastoni</t>
  </si>
  <si>
    <t>Benoit Badiashile 2</t>
  </si>
  <si>
    <t>Boubacar Kamara 2</t>
  </si>
  <si>
    <t xml:space="preserve">Summer 2020 Quality, Young, Transfer Targets
</t>
  </si>
  <si>
    <t>Sebastian Syzmanski</t>
  </si>
  <si>
    <t>Toni Martinez</t>
  </si>
  <si>
    <t>Vitaliy Mykolenko 2</t>
  </si>
  <si>
    <t>Nikola Vlasic 4</t>
  </si>
  <si>
    <t>Marcus Edwards</t>
  </si>
  <si>
    <t>Mounir Chouair</t>
  </si>
  <si>
    <t>Jayden Bogle 2</t>
  </si>
  <si>
    <t>Hamed Junior Traore 2</t>
  </si>
  <si>
    <t>Eberechi Eze</t>
  </si>
  <si>
    <t>Axel Disasi</t>
  </si>
  <si>
    <t xml:space="preserve">Potential risers under £1.20
</t>
  </si>
  <si>
    <t>Oscar Rodriguez 3</t>
  </si>
  <si>
    <t>Jakub Jankto</t>
  </si>
  <si>
    <t>Javier Ontiveros</t>
  </si>
  <si>
    <t>John Yeboah</t>
  </si>
  <si>
    <t>Juan Camilo Hernandez</t>
  </si>
  <si>
    <t>Florinel Coman</t>
  </si>
  <si>
    <t>Gianluca Gaetano 2</t>
  </si>
  <si>
    <t>Aleksandar Mitrovic</t>
  </si>
  <si>
    <t>Potential risers under 22</t>
  </si>
  <si>
    <t>Victor Osimhen</t>
  </si>
  <si>
    <t>Rayan Ait Nouri</t>
  </si>
  <si>
    <t>Victor Mollejo</t>
  </si>
  <si>
    <t>Ibrahima Niane</t>
  </si>
  <si>
    <t>Christian Romero</t>
  </si>
  <si>
    <t>Dwight McNeil</t>
  </si>
  <si>
    <t>Faitout Maouassa</t>
  </si>
  <si>
    <t>Ferran Torres</t>
  </si>
  <si>
    <t>Player</t>
  </si>
  <si>
    <t>Date Highlighted</t>
  </si>
  <si>
    <t>Highlighted Price</t>
  </si>
  <si>
    <t>Peak Price on 31/03/20</t>
  </si>
  <si>
    <t>Peak price difference on 31/03/20</t>
  </si>
  <si>
    <t>Peak Price % Difference on 31/03/20</t>
  </si>
  <si>
    <t>Price 30 days after being highlighted</t>
  </si>
  <si>
    <t>Price difference 30 days after being highlighted</t>
  </si>
  <si>
    <t>% Price difference 30 days after being highlighted</t>
  </si>
  <si>
    <t>Price on 31/03/20</t>
  </si>
  <si>
    <t>Blog</t>
  </si>
  <si>
    <t>Price difference on 31/03/20</t>
  </si>
  <si>
    <t>% Difference on 31/03/20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</si>
</sst>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5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734B6-5AF3-4662-B948-5950D7FA62FA}">
  <dimension ref="A1:M53"/>
  <sheetViews>
    <sheetView tabSelected="1" workbookViewId="0">
      <selection activeCell="I6" sqref="I6"/>
    </sheetView>
  </sheetViews>
  <sheetFormatPr defaultRowHeight="14.4" x14ac:dyDescent="0.3"/>
  <cols>
    <col min="2" max="2" width="19.88671875" customWidth="1"/>
    <col min="3" max="3" width="13.44140625" customWidth="1"/>
    <col min="4" max="4" width="18.88671875" customWidth="1"/>
    <col min="5" max="5" width="13.109375" customWidth="1"/>
    <col min="6" max="6" width="14.21875" customWidth="1"/>
    <col min="7" max="7" width="12.44140625" customWidth="1"/>
    <col min="8" max="8" width="13.44140625" customWidth="1"/>
    <col min="9" max="9" width="16.21875" customWidth="1"/>
    <col min="10" max="10" width="15" customWidth="1"/>
    <col min="11" max="11" width="9.33203125" customWidth="1"/>
    <col min="12" max="12" width="12.33203125" customWidth="1"/>
    <col min="13" max="13" width="12.44140625" customWidth="1"/>
  </cols>
  <sheetData>
    <row r="1" spans="1:13" ht="60.6" customHeight="1" x14ac:dyDescent="0.3">
      <c r="A1" s="5" t="s">
        <v>67</v>
      </c>
      <c r="B1" s="4" t="s">
        <v>57</v>
      </c>
      <c r="C1" s="4" t="s">
        <v>58</v>
      </c>
      <c r="D1" s="4" t="s">
        <v>59</v>
      </c>
      <c r="E1" s="4" t="s">
        <v>60</v>
      </c>
      <c r="F1" s="4" t="s">
        <v>61</v>
      </c>
      <c r="G1" s="4" t="s">
        <v>62</v>
      </c>
      <c r="H1" s="4" t="s">
        <v>63</v>
      </c>
      <c r="I1" s="4" t="s">
        <v>64</v>
      </c>
      <c r="J1" s="4" t="s">
        <v>65</v>
      </c>
      <c r="K1" s="4" t="s">
        <v>66</v>
      </c>
      <c r="L1" s="4" t="s">
        <v>68</v>
      </c>
      <c r="M1" s="4" t="s">
        <v>69</v>
      </c>
    </row>
    <row r="2" spans="1:13" x14ac:dyDescent="0.3">
      <c r="A2" t="s">
        <v>0</v>
      </c>
      <c r="B2" t="s">
        <v>1</v>
      </c>
      <c r="C2" s="2">
        <v>43863</v>
      </c>
      <c r="D2" s="1">
        <v>0.72</v>
      </c>
      <c r="E2" s="6">
        <v>0.78</v>
      </c>
      <c r="F2" s="6">
        <f>SUM(E2-D2)</f>
        <v>6.0000000000000053E-2</v>
      </c>
      <c r="G2">
        <f>SUM(F2/D2)</f>
        <v>8.3333333333333412E-2</v>
      </c>
      <c r="H2">
        <v>0.73</v>
      </c>
      <c r="I2" s="1">
        <f>SUM(H2-D2)</f>
        <v>1.0000000000000009E-2</v>
      </c>
      <c r="J2">
        <f>SUM(I2/D2)</f>
        <v>1.3888888888888902E-2</v>
      </c>
      <c r="K2" s="1">
        <v>0.64</v>
      </c>
    </row>
    <row r="3" spans="1:13" x14ac:dyDescent="0.3">
      <c r="A3" t="s">
        <v>0</v>
      </c>
      <c r="B3" t="s">
        <v>2</v>
      </c>
      <c r="C3" s="2">
        <v>43863</v>
      </c>
      <c r="D3" s="1">
        <v>0.99</v>
      </c>
      <c r="E3" s="6">
        <v>1.06</v>
      </c>
      <c r="F3" s="6">
        <f t="shared" ref="F3:F52" si="0">SUM(E3-D3)</f>
        <v>7.0000000000000062E-2</v>
      </c>
      <c r="G3">
        <f t="shared" ref="G3:G52" si="1">SUM(F3/D3)</f>
        <v>7.0707070707070774E-2</v>
      </c>
      <c r="H3">
        <v>0.85</v>
      </c>
      <c r="I3" s="1">
        <f t="shared" ref="I3:I52" si="2">SUM(H3-D3)</f>
        <v>-0.14000000000000001</v>
      </c>
      <c r="J3">
        <f t="shared" ref="J3:J52" si="3">SUM(I3/D3)</f>
        <v>-0.14141414141414144</v>
      </c>
      <c r="K3" s="1">
        <v>0.8</v>
      </c>
    </row>
    <row r="4" spans="1:13" x14ac:dyDescent="0.3">
      <c r="A4" t="s">
        <v>0</v>
      </c>
      <c r="B4" t="s">
        <v>3</v>
      </c>
      <c r="C4" s="2">
        <v>43863</v>
      </c>
      <c r="D4" s="1">
        <v>1.32</v>
      </c>
      <c r="E4" s="6">
        <v>1.39</v>
      </c>
      <c r="F4" s="6">
        <f t="shared" si="0"/>
        <v>6.999999999999984E-2</v>
      </c>
      <c r="G4">
        <f t="shared" si="1"/>
        <v>5.3030303030302907E-2</v>
      </c>
      <c r="H4">
        <v>1.1100000000000001</v>
      </c>
      <c r="I4" s="1">
        <f t="shared" si="2"/>
        <v>-0.20999999999999996</v>
      </c>
      <c r="J4">
        <f t="shared" si="3"/>
        <v>-0.15909090909090906</v>
      </c>
      <c r="K4" s="1">
        <v>0.99</v>
      </c>
    </row>
    <row r="5" spans="1:13" x14ac:dyDescent="0.3">
      <c r="A5" t="s">
        <v>0</v>
      </c>
      <c r="B5" t="s">
        <v>4</v>
      </c>
      <c r="C5" s="2">
        <v>43863</v>
      </c>
      <c r="D5" s="1">
        <v>0.77</v>
      </c>
      <c r="E5" s="6">
        <v>0.91</v>
      </c>
      <c r="F5" s="6">
        <f t="shared" si="0"/>
        <v>0.14000000000000001</v>
      </c>
      <c r="G5">
        <f t="shared" si="1"/>
        <v>0.18181818181818182</v>
      </c>
      <c r="H5">
        <v>0.82</v>
      </c>
      <c r="I5" s="1">
        <f t="shared" si="2"/>
        <v>4.9999999999999933E-2</v>
      </c>
      <c r="J5">
        <f t="shared" si="3"/>
        <v>6.4935064935064846E-2</v>
      </c>
      <c r="K5" s="1">
        <v>0.86</v>
      </c>
    </row>
    <row r="6" spans="1:13" x14ac:dyDescent="0.3">
      <c r="A6" t="s">
        <v>0</v>
      </c>
      <c r="B6" t="s">
        <v>5</v>
      </c>
      <c r="C6" s="2">
        <v>43863</v>
      </c>
      <c r="D6" s="1">
        <v>0.84</v>
      </c>
      <c r="E6" s="6">
        <v>0.87</v>
      </c>
      <c r="F6" s="6">
        <f t="shared" si="0"/>
        <v>3.0000000000000027E-2</v>
      </c>
      <c r="G6">
        <f t="shared" si="1"/>
        <v>3.5714285714285747E-2</v>
      </c>
      <c r="H6">
        <v>0.82</v>
      </c>
      <c r="I6" s="1">
        <f t="shared" si="2"/>
        <v>-2.0000000000000018E-2</v>
      </c>
      <c r="J6">
        <f t="shared" si="3"/>
        <v>-2.3809523809523832E-2</v>
      </c>
      <c r="K6" s="1">
        <v>0.76</v>
      </c>
    </row>
    <row r="7" spans="1:13" x14ac:dyDescent="0.3">
      <c r="A7" t="s">
        <v>0</v>
      </c>
      <c r="B7" t="s">
        <v>6</v>
      </c>
      <c r="C7" s="2">
        <v>43863</v>
      </c>
      <c r="D7" s="1">
        <v>0.97</v>
      </c>
      <c r="E7" s="6">
        <v>1.01</v>
      </c>
      <c r="F7" s="6">
        <f t="shared" si="0"/>
        <v>4.0000000000000036E-2</v>
      </c>
      <c r="G7">
        <f t="shared" si="1"/>
        <v>4.1237113402061897E-2</v>
      </c>
      <c r="H7">
        <v>0.96</v>
      </c>
      <c r="I7" s="1">
        <f t="shared" si="2"/>
        <v>-1.0000000000000009E-2</v>
      </c>
      <c r="J7">
        <f t="shared" si="3"/>
        <v>-1.0309278350515474E-2</v>
      </c>
      <c r="K7" s="1">
        <v>0.9</v>
      </c>
    </row>
    <row r="8" spans="1:13" x14ac:dyDescent="0.3">
      <c r="A8" t="s">
        <v>0</v>
      </c>
      <c r="B8" t="s">
        <v>7</v>
      </c>
      <c r="C8" s="2">
        <v>43863</v>
      </c>
      <c r="D8" s="1">
        <v>1.47</v>
      </c>
      <c r="E8" s="6">
        <v>1.62</v>
      </c>
      <c r="F8" s="6">
        <f t="shared" si="0"/>
        <v>0.15000000000000013</v>
      </c>
      <c r="G8">
        <f t="shared" si="1"/>
        <v>0.10204081632653071</v>
      </c>
      <c r="H8">
        <v>1.6</v>
      </c>
      <c r="I8" s="1">
        <f t="shared" si="2"/>
        <v>0.13000000000000012</v>
      </c>
      <c r="J8">
        <f t="shared" si="3"/>
        <v>8.8435374149659948E-2</v>
      </c>
      <c r="K8" s="1">
        <v>1.4</v>
      </c>
    </row>
    <row r="9" spans="1:13" x14ac:dyDescent="0.3">
      <c r="A9" t="s">
        <v>0</v>
      </c>
      <c r="B9" t="s">
        <v>8</v>
      </c>
      <c r="C9" s="2">
        <v>43863</v>
      </c>
      <c r="D9" s="1">
        <v>1.18</v>
      </c>
      <c r="E9" s="6">
        <v>1.23</v>
      </c>
      <c r="F9" s="6">
        <f t="shared" si="0"/>
        <v>5.0000000000000044E-2</v>
      </c>
      <c r="G9">
        <f t="shared" si="1"/>
        <v>4.2372881355932243E-2</v>
      </c>
      <c r="H9">
        <v>0.97</v>
      </c>
      <c r="I9" s="1">
        <f t="shared" si="2"/>
        <v>-0.20999999999999996</v>
      </c>
      <c r="J9">
        <f t="shared" si="3"/>
        <v>-0.17796610169491522</v>
      </c>
      <c r="K9" s="1">
        <v>0.86</v>
      </c>
    </row>
    <row r="10" spans="1:13" x14ac:dyDescent="0.3">
      <c r="A10" t="s">
        <v>0</v>
      </c>
      <c r="B10" t="s">
        <v>9</v>
      </c>
      <c r="C10" s="2">
        <v>43863</v>
      </c>
      <c r="D10" s="1">
        <v>1.33</v>
      </c>
      <c r="E10" s="6">
        <v>1.37</v>
      </c>
      <c r="F10" s="6">
        <f t="shared" si="0"/>
        <v>4.0000000000000036E-2</v>
      </c>
      <c r="G10">
        <f t="shared" si="1"/>
        <v>3.0075187969924838E-2</v>
      </c>
      <c r="H10">
        <v>1.34</v>
      </c>
      <c r="I10" s="1">
        <f t="shared" si="2"/>
        <v>1.0000000000000009E-2</v>
      </c>
      <c r="J10">
        <f t="shared" si="3"/>
        <v>7.5187969924812095E-3</v>
      </c>
      <c r="K10" s="1">
        <v>1.1599999999999999</v>
      </c>
    </row>
    <row r="11" spans="1:13" x14ac:dyDescent="0.3">
      <c r="A11" t="s">
        <v>10</v>
      </c>
      <c r="B11" t="s">
        <v>11</v>
      </c>
      <c r="C11" s="2">
        <v>43867</v>
      </c>
      <c r="D11">
        <v>0.95</v>
      </c>
      <c r="E11" s="6">
        <v>1.0900000000000001</v>
      </c>
      <c r="F11" s="6">
        <f t="shared" si="0"/>
        <v>0.14000000000000012</v>
      </c>
      <c r="G11">
        <f t="shared" si="1"/>
        <v>0.1473684210526317</v>
      </c>
      <c r="H11">
        <v>0.96</v>
      </c>
      <c r="I11" s="1">
        <f t="shared" si="2"/>
        <v>1.0000000000000009E-2</v>
      </c>
      <c r="J11">
        <f t="shared" si="3"/>
        <v>1.0526315789473694E-2</v>
      </c>
      <c r="K11">
        <v>0.83</v>
      </c>
    </row>
    <row r="12" spans="1:13" x14ac:dyDescent="0.3">
      <c r="A12" t="s">
        <v>10</v>
      </c>
      <c r="B12" t="s">
        <v>12</v>
      </c>
      <c r="C12" s="2">
        <v>43867</v>
      </c>
      <c r="D12">
        <v>1.03</v>
      </c>
      <c r="E12" s="6">
        <v>1.28</v>
      </c>
      <c r="F12" s="6">
        <f t="shared" si="0"/>
        <v>0.25</v>
      </c>
      <c r="G12">
        <f t="shared" si="1"/>
        <v>0.24271844660194175</v>
      </c>
      <c r="H12">
        <v>1.2</v>
      </c>
      <c r="I12" s="1">
        <f t="shared" si="2"/>
        <v>0.16999999999999993</v>
      </c>
      <c r="J12">
        <f t="shared" si="3"/>
        <v>0.16504854368932032</v>
      </c>
      <c r="K12" s="1">
        <v>1.08</v>
      </c>
    </row>
    <row r="13" spans="1:13" x14ac:dyDescent="0.3">
      <c r="A13" t="s">
        <v>10</v>
      </c>
      <c r="B13" t="s">
        <v>13</v>
      </c>
      <c r="C13" s="2">
        <v>43867</v>
      </c>
      <c r="D13">
        <v>0.84</v>
      </c>
      <c r="E13" s="6">
        <v>0.88</v>
      </c>
      <c r="F13" s="6">
        <f t="shared" si="0"/>
        <v>4.0000000000000036E-2</v>
      </c>
      <c r="G13">
        <f t="shared" si="1"/>
        <v>4.7619047619047665E-2</v>
      </c>
      <c r="H13">
        <v>0.82</v>
      </c>
      <c r="I13" s="1">
        <f t="shared" si="2"/>
        <v>-2.0000000000000018E-2</v>
      </c>
      <c r="J13">
        <f t="shared" si="3"/>
        <v>-2.3809523809523832E-2</v>
      </c>
      <c r="K13">
        <v>0.79</v>
      </c>
    </row>
    <row r="14" spans="1:13" x14ac:dyDescent="0.3">
      <c r="A14" t="s">
        <v>10</v>
      </c>
      <c r="B14" t="s">
        <v>14</v>
      </c>
      <c r="C14" s="2">
        <v>43867</v>
      </c>
      <c r="D14">
        <v>0.86</v>
      </c>
      <c r="E14" s="6">
        <v>1</v>
      </c>
      <c r="F14" s="6">
        <f t="shared" si="0"/>
        <v>0.14000000000000001</v>
      </c>
      <c r="G14">
        <f t="shared" si="1"/>
        <v>0.16279069767441862</v>
      </c>
      <c r="H14">
        <v>0.89</v>
      </c>
      <c r="I14" s="1">
        <f t="shared" si="2"/>
        <v>3.0000000000000027E-2</v>
      </c>
      <c r="J14">
        <f t="shared" si="3"/>
        <v>3.4883720930232592E-2</v>
      </c>
      <c r="K14">
        <v>0.82</v>
      </c>
    </row>
    <row r="15" spans="1:13" x14ac:dyDescent="0.3">
      <c r="A15" t="s">
        <v>10</v>
      </c>
      <c r="B15" t="s">
        <v>15</v>
      </c>
      <c r="C15" s="2">
        <v>43867</v>
      </c>
      <c r="D15">
        <v>1.17</v>
      </c>
      <c r="E15" s="6">
        <v>1.2</v>
      </c>
      <c r="F15" s="6">
        <f t="shared" si="0"/>
        <v>3.0000000000000027E-2</v>
      </c>
      <c r="G15">
        <f t="shared" si="1"/>
        <v>2.5641025641025664E-2</v>
      </c>
      <c r="H15">
        <v>1.17</v>
      </c>
      <c r="I15" s="1">
        <f t="shared" si="2"/>
        <v>0</v>
      </c>
      <c r="J15">
        <f t="shared" si="3"/>
        <v>0</v>
      </c>
      <c r="K15">
        <v>1.0900000000000001</v>
      </c>
    </row>
    <row r="16" spans="1:13" x14ac:dyDescent="0.3">
      <c r="A16" t="s">
        <v>10</v>
      </c>
      <c r="B16" t="s">
        <v>16</v>
      </c>
      <c r="C16" s="2">
        <v>43867</v>
      </c>
      <c r="D16">
        <v>1.06</v>
      </c>
      <c r="E16" s="6">
        <v>1.1299999999999999</v>
      </c>
      <c r="F16" s="6">
        <f t="shared" si="0"/>
        <v>6.999999999999984E-2</v>
      </c>
      <c r="G16">
        <f t="shared" si="1"/>
        <v>6.603773584905645E-2</v>
      </c>
      <c r="H16">
        <v>1.05</v>
      </c>
      <c r="I16" s="1">
        <f t="shared" si="2"/>
        <v>-1.0000000000000009E-2</v>
      </c>
      <c r="J16">
        <f t="shared" si="3"/>
        <v>-9.4339622641509517E-3</v>
      </c>
      <c r="K16" s="1">
        <v>1</v>
      </c>
    </row>
    <row r="17" spans="1:11" x14ac:dyDescent="0.3">
      <c r="A17" t="s">
        <v>10</v>
      </c>
      <c r="B17" t="s">
        <v>17</v>
      </c>
      <c r="C17" s="2">
        <v>43867</v>
      </c>
      <c r="D17">
        <v>2.0099999999999998</v>
      </c>
      <c r="E17" s="6">
        <v>2.92</v>
      </c>
      <c r="F17" s="6">
        <f t="shared" si="0"/>
        <v>0.91000000000000014</v>
      </c>
      <c r="G17">
        <f t="shared" si="1"/>
        <v>0.4527363184079603</v>
      </c>
      <c r="H17">
        <v>2.75</v>
      </c>
      <c r="I17" s="1">
        <f t="shared" si="2"/>
        <v>0.74000000000000021</v>
      </c>
      <c r="J17">
        <f t="shared" si="3"/>
        <v>0.36815920398009966</v>
      </c>
      <c r="K17" s="1">
        <v>2.86</v>
      </c>
    </row>
    <row r="18" spans="1:11" x14ac:dyDescent="0.3">
      <c r="A18" t="s">
        <v>10</v>
      </c>
      <c r="B18" t="s">
        <v>18</v>
      </c>
      <c r="C18" s="2">
        <v>43867</v>
      </c>
      <c r="D18">
        <v>2</v>
      </c>
      <c r="E18" s="6">
        <v>2.68</v>
      </c>
      <c r="F18" s="6">
        <f t="shared" si="0"/>
        <v>0.68000000000000016</v>
      </c>
      <c r="G18">
        <f t="shared" si="1"/>
        <v>0.34000000000000008</v>
      </c>
      <c r="H18">
        <v>2.54</v>
      </c>
      <c r="I18" s="1">
        <f t="shared" si="2"/>
        <v>0.54</v>
      </c>
      <c r="J18">
        <f t="shared" si="3"/>
        <v>0.27</v>
      </c>
      <c r="K18">
        <v>2.59</v>
      </c>
    </row>
    <row r="19" spans="1:11" x14ac:dyDescent="0.3">
      <c r="A19" t="s">
        <v>19</v>
      </c>
      <c r="B19" t="s">
        <v>20</v>
      </c>
      <c r="C19" s="2">
        <v>43870</v>
      </c>
      <c r="D19">
        <v>0.87</v>
      </c>
      <c r="E19" s="6">
        <v>0.89</v>
      </c>
      <c r="F19" s="6">
        <f t="shared" si="0"/>
        <v>2.0000000000000018E-2</v>
      </c>
      <c r="G19">
        <f t="shared" si="1"/>
        <v>2.2988505747126457E-2</v>
      </c>
      <c r="H19">
        <v>0.82</v>
      </c>
      <c r="I19" s="1">
        <f t="shared" si="2"/>
        <v>-5.0000000000000044E-2</v>
      </c>
      <c r="J19">
        <f t="shared" si="3"/>
        <v>-5.7471264367816147E-2</v>
      </c>
      <c r="K19" s="1">
        <v>0.78</v>
      </c>
    </row>
    <row r="20" spans="1:11" x14ac:dyDescent="0.3">
      <c r="A20" t="s">
        <v>19</v>
      </c>
      <c r="B20" t="s">
        <v>21</v>
      </c>
      <c r="C20" s="2">
        <v>43870</v>
      </c>
      <c r="D20">
        <v>1.71</v>
      </c>
      <c r="E20" s="6">
        <v>1.71</v>
      </c>
      <c r="F20" s="6">
        <f t="shared" si="0"/>
        <v>0</v>
      </c>
      <c r="G20">
        <f t="shared" si="1"/>
        <v>0</v>
      </c>
      <c r="H20">
        <v>1.49</v>
      </c>
      <c r="I20" s="1">
        <f t="shared" si="2"/>
        <v>-0.21999999999999997</v>
      </c>
      <c r="J20">
        <f t="shared" si="3"/>
        <v>-0.12865497076023391</v>
      </c>
      <c r="K20">
        <v>1.33</v>
      </c>
    </row>
    <row r="21" spans="1:11" x14ac:dyDescent="0.3">
      <c r="A21" t="s">
        <v>19</v>
      </c>
      <c r="B21" t="s">
        <v>22</v>
      </c>
      <c r="C21" s="2">
        <v>43870</v>
      </c>
      <c r="D21">
        <v>0.92</v>
      </c>
      <c r="E21" s="6">
        <v>1.01</v>
      </c>
      <c r="F21" s="6">
        <f t="shared" si="0"/>
        <v>8.9999999999999969E-2</v>
      </c>
      <c r="G21">
        <f t="shared" si="1"/>
        <v>9.7826086956521702E-2</v>
      </c>
      <c r="H21">
        <v>0.96</v>
      </c>
      <c r="I21" s="1">
        <f t="shared" si="2"/>
        <v>3.9999999999999925E-2</v>
      </c>
      <c r="J21">
        <f t="shared" si="3"/>
        <v>4.3478260869565133E-2</v>
      </c>
      <c r="K21">
        <v>0.88</v>
      </c>
    </row>
    <row r="22" spans="1:11" x14ac:dyDescent="0.3">
      <c r="A22" t="s">
        <v>19</v>
      </c>
      <c r="B22" t="s">
        <v>23</v>
      </c>
      <c r="C22" s="2">
        <v>43870</v>
      </c>
      <c r="D22">
        <v>1.37</v>
      </c>
      <c r="E22" s="6">
        <v>1.51</v>
      </c>
      <c r="F22" s="6">
        <f t="shared" si="0"/>
        <v>0.1399999999999999</v>
      </c>
      <c r="G22">
        <f t="shared" si="1"/>
        <v>0.10218978102189773</v>
      </c>
      <c r="H22">
        <v>1.45</v>
      </c>
      <c r="I22" s="1">
        <f t="shared" si="2"/>
        <v>7.9999999999999849E-2</v>
      </c>
      <c r="J22">
        <f t="shared" si="3"/>
        <v>5.8394160583941493E-2</v>
      </c>
      <c r="K22">
        <v>1.38</v>
      </c>
    </row>
    <row r="23" spans="1:11" x14ac:dyDescent="0.3">
      <c r="A23" t="s">
        <v>19</v>
      </c>
      <c r="B23" t="s">
        <v>24</v>
      </c>
      <c r="C23" s="2">
        <v>43870</v>
      </c>
      <c r="D23">
        <v>0.89</v>
      </c>
      <c r="E23" s="6">
        <v>0.95</v>
      </c>
      <c r="F23" s="6">
        <f t="shared" si="0"/>
        <v>5.9999999999999942E-2</v>
      </c>
      <c r="G23">
        <f t="shared" si="1"/>
        <v>6.741573033707858E-2</v>
      </c>
      <c r="H23">
        <v>0.95</v>
      </c>
      <c r="I23" s="1">
        <f t="shared" si="2"/>
        <v>5.9999999999999942E-2</v>
      </c>
      <c r="J23">
        <f t="shared" si="3"/>
        <v>6.741573033707858E-2</v>
      </c>
      <c r="K23">
        <v>0.87</v>
      </c>
    </row>
    <row r="24" spans="1:11" x14ac:dyDescent="0.3">
      <c r="A24" t="s">
        <v>19</v>
      </c>
      <c r="B24" t="s">
        <v>25</v>
      </c>
      <c r="C24" s="2">
        <v>43870</v>
      </c>
      <c r="D24">
        <v>0.99</v>
      </c>
      <c r="E24" s="6">
        <v>0.99</v>
      </c>
      <c r="F24" s="6">
        <f t="shared" si="0"/>
        <v>0</v>
      </c>
      <c r="G24">
        <f t="shared" si="1"/>
        <v>0</v>
      </c>
      <c r="H24">
        <v>0.88</v>
      </c>
      <c r="I24" s="1">
        <f t="shared" si="2"/>
        <v>-0.10999999999999999</v>
      </c>
      <c r="J24">
        <f t="shared" si="3"/>
        <v>-0.1111111111111111</v>
      </c>
      <c r="K24">
        <v>0.88</v>
      </c>
    </row>
    <row r="25" spans="1:11" x14ac:dyDescent="0.3">
      <c r="A25" t="s">
        <v>19</v>
      </c>
      <c r="B25" t="s">
        <v>26</v>
      </c>
      <c r="C25" s="2">
        <v>43870</v>
      </c>
      <c r="D25">
        <v>0.88</v>
      </c>
      <c r="E25" s="6">
        <v>0.95</v>
      </c>
      <c r="F25" s="6">
        <f t="shared" si="0"/>
        <v>6.9999999999999951E-2</v>
      </c>
      <c r="G25">
        <f t="shared" si="1"/>
        <v>7.9545454545454489E-2</v>
      </c>
      <c r="H25">
        <v>0.94</v>
      </c>
      <c r="I25" s="1">
        <f t="shared" si="2"/>
        <v>5.9999999999999942E-2</v>
      </c>
      <c r="J25">
        <f t="shared" si="3"/>
        <v>6.8181818181818121E-2</v>
      </c>
      <c r="K25">
        <v>0.9</v>
      </c>
    </row>
    <row r="26" spans="1:11" x14ac:dyDescent="0.3">
      <c r="A26" t="s">
        <v>19</v>
      </c>
      <c r="B26" t="s">
        <v>27</v>
      </c>
      <c r="C26" s="2">
        <v>43870</v>
      </c>
      <c r="D26">
        <v>1.23</v>
      </c>
      <c r="E26" s="6">
        <v>1.28</v>
      </c>
      <c r="F26" s="6">
        <f t="shared" si="0"/>
        <v>5.0000000000000044E-2</v>
      </c>
      <c r="G26">
        <f t="shared" si="1"/>
        <v>4.0650406504065074E-2</v>
      </c>
      <c r="H26">
        <v>1.24</v>
      </c>
      <c r="I26" s="1">
        <f t="shared" si="2"/>
        <v>1.0000000000000009E-2</v>
      </c>
      <c r="J26">
        <f t="shared" si="3"/>
        <v>8.1300813008130159E-3</v>
      </c>
      <c r="K26">
        <v>1.1200000000000001</v>
      </c>
    </row>
    <row r="27" spans="1:11" ht="20.399999999999999" customHeight="1" x14ac:dyDescent="0.3">
      <c r="A27" s="3" t="s">
        <v>28</v>
      </c>
      <c r="B27" t="s">
        <v>29</v>
      </c>
      <c r="C27" s="2">
        <v>43875</v>
      </c>
      <c r="D27" s="1">
        <v>0.92</v>
      </c>
      <c r="E27" s="6">
        <v>1.1100000000000001</v>
      </c>
      <c r="F27" s="6">
        <f t="shared" si="0"/>
        <v>0.19000000000000006</v>
      </c>
      <c r="G27">
        <f t="shared" si="1"/>
        <v>0.20652173913043484</v>
      </c>
      <c r="H27">
        <v>1.08</v>
      </c>
      <c r="I27" s="1">
        <f t="shared" si="2"/>
        <v>0.16000000000000003</v>
      </c>
      <c r="J27">
        <f t="shared" si="3"/>
        <v>0.17391304347826089</v>
      </c>
      <c r="K27" s="1">
        <v>0.98</v>
      </c>
    </row>
    <row r="28" spans="1:11" ht="29.4" customHeight="1" x14ac:dyDescent="0.3">
      <c r="A28" s="3" t="s">
        <v>28</v>
      </c>
      <c r="B28" t="s">
        <v>30</v>
      </c>
      <c r="C28" s="2">
        <v>43875</v>
      </c>
      <c r="D28" s="1">
        <v>0.48</v>
      </c>
      <c r="E28" s="6">
        <v>0.51</v>
      </c>
      <c r="F28" s="6">
        <f t="shared" si="0"/>
        <v>3.0000000000000027E-2</v>
      </c>
      <c r="G28">
        <f t="shared" si="1"/>
        <v>6.2500000000000056E-2</v>
      </c>
      <c r="H28">
        <v>0.45</v>
      </c>
      <c r="I28" s="1">
        <f t="shared" si="2"/>
        <v>-2.9999999999999971E-2</v>
      </c>
      <c r="J28">
        <f t="shared" si="3"/>
        <v>-6.2499999999999944E-2</v>
      </c>
      <c r="K28" s="1">
        <v>0.39</v>
      </c>
    </row>
    <row r="29" spans="1:11" ht="32.4" customHeight="1" x14ac:dyDescent="0.3">
      <c r="A29" s="3" t="s">
        <v>28</v>
      </c>
      <c r="B29" t="s">
        <v>31</v>
      </c>
      <c r="C29" s="2">
        <v>43875</v>
      </c>
      <c r="D29" s="1">
        <v>0.98</v>
      </c>
      <c r="E29" s="6">
        <v>1.03</v>
      </c>
      <c r="F29" s="6">
        <f t="shared" si="0"/>
        <v>5.0000000000000044E-2</v>
      </c>
      <c r="G29">
        <f t="shared" si="1"/>
        <v>5.1020408163265356E-2</v>
      </c>
      <c r="H29">
        <v>0.98</v>
      </c>
      <c r="I29" s="1">
        <f t="shared" si="2"/>
        <v>0</v>
      </c>
      <c r="J29">
        <f t="shared" si="3"/>
        <v>0</v>
      </c>
      <c r="K29" s="1">
        <v>0.86</v>
      </c>
    </row>
    <row r="30" spans="1:11" ht="19.8" customHeight="1" x14ac:dyDescent="0.3">
      <c r="A30" s="3" t="s">
        <v>28</v>
      </c>
      <c r="B30" t="s">
        <v>32</v>
      </c>
      <c r="C30" s="2">
        <v>43875</v>
      </c>
      <c r="D30" s="1">
        <v>1.32</v>
      </c>
      <c r="E30" s="6">
        <v>1.59</v>
      </c>
      <c r="F30" s="6">
        <f t="shared" si="0"/>
        <v>0.27</v>
      </c>
      <c r="G30">
        <f t="shared" si="1"/>
        <v>0.20454545454545456</v>
      </c>
      <c r="H30">
        <v>1.51</v>
      </c>
      <c r="I30" s="1">
        <f t="shared" si="2"/>
        <v>0.18999999999999995</v>
      </c>
      <c r="J30">
        <f t="shared" si="3"/>
        <v>0.14393939393939389</v>
      </c>
      <c r="K30" s="1">
        <v>1.22</v>
      </c>
    </row>
    <row r="31" spans="1:11" ht="30.6" customHeight="1" x14ac:dyDescent="0.3">
      <c r="A31" s="3" t="s">
        <v>28</v>
      </c>
      <c r="B31" t="s">
        <v>33</v>
      </c>
      <c r="C31" s="2">
        <v>43875</v>
      </c>
      <c r="D31" s="1">
        <v>1.03</v>
      </c>
      <c r="E31" s="6">
        <v>1.08</v>
      </c>
      <c r="F31" s="6">
        <f t="shared" si="0"/>
        <v>5.0000000000000044E-2</v>
      </c>
      <c r="G31">
        <f t="shared" si="1"/>
        <v>4.854368932038839E-2</v>
      </c>
      <c r="H31">
        <v>1</v>
      </c>
      <c r="I31" s="1">
        <f t="shared" si="2"/>
        <v>-3.0000000000000027E-2</v>
      </c>
      <c r="J31">
        <f t="shared" si="3"/>
        <v>-2.9126213592233035E-2</v>
      </c>
      <c r="K31" s="1">
        <v>0.98</v>
      </c>
    </row>
    <row r="32" spans="1:11" ht="29.4" customHeight="1" x14ac:dyDescent="0.3">
      <c r="A32" s="3" t="s">
        <v>28</v>
      </c>
      <c r="B32" t="s">
        <v>34</v>
      </c>
      <c r="C32" s="2">
        <v>43875</v>
      </c>
      <c r="D32" s="1">
        <v>2.02</v>
      </c>
      <c r="E32" s="6">
        <v>2.35</v>
      </c>
      <c r="F32" s="6">
        <f t="shared" si="0"/>
        <v>0.33000000000000007</v>
      </c>
      <c r="G32">
        <f t="shared" si="1"/>
        <v>0.1633663366336634</v>
      </c>
      <c r="H32">
        <v>2.2599999999999998</v>
      </c>
      <c r="I32" s="1">
        <f t="shared" si="2"/>
        <v>0.23999999999999977</v>
      </c>
      <c r="J32">
        <f t="shared" si="3"/>
        <v>0.1188118811881187</v>
      </c>
      <c r="K32" s="1">
        <v>2.2000000000000002</v>
      </c>
    </row>
    <row r="33" spans="1:11" ht="24.6" customHeight="1" x14ac:dyDescent="0.3">
      <c r="A33" s="3" t="s">
        <v>28</v>
      </c>
      <c r="B33" t="s">
        <v>35</v>
      </c>
      <c r="C33" s="2">
        <v>43875</v>
      </c>
      <c r="D33" s="1">
        <v>1.01</v>
      </c>
      <c r="E33" s="6">
        <v>1.0900000000000001</v>
      </c>
      <c r="F33" s="6">
        <f t="shared" si="0"/>
        <v>8.0000000000000071E-2</v>
      </c>
      <c r="G33">
        <f t="shared" si="1"/>
        <v>7.9207920792079278E-2</v>
      </c>
      <c r="H33">
        <v>0.99</v>
      </c>
      <c r="I33" s="1">
        <f t="shared" si="2"/>
        <v>-2.0000000000000018E-2</v>
      </c>
      <c r="J33">
        <f t="shared" si="3"/>
        <v>-1.980198019801982E-2</v>
      </c>
      <c r="K33" s="1">
        <v>0.96</v>
      </c>
    </row>
    <row r="34" spans="1:11" ht="27.6" customHeight="1" x14ac:dyDescent="0.3">
      <c r="A34" s="3" t="s">
        <v>28</v>
      </c>
      <c r="B34" t="s">
        <v>36</v>
      </c>
      <c r="C34" s="2">
        <v>43875</v>
      </c>
      <c r="D34" s="1">
        <v>1.4</v>
      </c>
      <c r="E34" s="6">
        <v>1.4</v>
      </c>
      <c r="F34" s="6">
        <f t="shared" si="0"/>
        <v>0</v>
      </c>
      <c r="G34">
        <f t="shared" si="1"/>
        <v>0</v>
      </c>
      <c r="H34">
        <v>1.3</v>
      </c>
      <c r="I34" s="1">
        <f t="shared" si="2"/>
        <v>-9.9999999999999867E-2</v>
      </c>
      <c r="J34">
        <f t="shared" si="3"/>
        <v>-7.1428571428571341E-2</v>
      </c>
      <c r="K34" s="1">
        <v>1.29</v>
      </c>
    </row>
    <row r="35" spans="1:11" ht="24.6" customHeight="1" x14ac:dyDescent="0.3">
      <c r="A35" s="3" t="s">
        <v>28</v>
      </c>
      <c r="B35" t="s">
        <v>37</v>
      </c>
      <c r="C35" s="2">
        <v>43875</v>
      </c>
      <c r="D35" s="1">
        <v>1.84</v>
      </c>
      <c r="E35" s="6">
        <v>2.27</v>
      </c>
      <c r="F35" s="6">
        <f t="shared" si="0"/>
        <v>0.42999999999999994</v>
      </c>
      <c r="G35">
        <f t="shared" si="1"/>
        <v>0.233695652173913</v>
      </c>
      <c r="H35">
        <v>2.13</v>
      </c>
      <c r="I35" s="1">
        <f t="shared" si="2"/>
        <v>0.28999999999999981</v>
      </c>
      <c r="J35">
        <f t="shared" si="3"/>
        <v>0.15760869565217381</v>
      </c>
      <c r="K35" s="1">
        <v>2.25</v>
      </c>
    </row>
    <row r="36" spans="1:11" ht="26.4" customHeight="1" x14ac:dyDescent="0.3">
      <c r="A36" s="3" t="s">
        <v>28</v>
      </c>
      <c r="B36" t="s">
        <v>38</v>
      </c>
      <c r="C36" s="2">
        <v>43875</v>
      </c>
      <c r="D36" s="1">
        <v>0.65</v>
      </c>
      <c r="E36" s="6">
        <v>0.81</v>
      </c>
      <c r="F36" s="6">
        <f t="shared" si="0"/>
        <v>0.16000000000000003</v>
      </c>
      <c r="G36">
        <f t="shared" si="1"/>
        <v>0.2461538461538462</v>
      </c>
      <c r="H36">
        <v>0.77</v>
      </c>
      <c r="I36" s="1">
        <f t="shared" si="2"/>
        <v>0.12</v>
      </c>
      <c r="J36">
        <f t="shared" si="3"/>
        <v>0.1846153846153846</v>
      </c>
      <c r="K36" s="1">
        <v>0.69</v>
      </c>
    </row>
    <row r="37" spans="1:11" ht="26.4" customHeight="1" x14ac:dyDescent="0.3">
      <c r="A37" s="3" t="s">
        <v>39</v>
      </c>
      <c r="B37" t="s">
        <v>40</v>
      </c>
      <c r="C37" s="2">
        <v>43882</v>
      </c>
      <c r="D37" s="1">
        <v>1.05</v>
      </c>
      <c r="E37" s="6">
        <v>1.1599999999999999</v>
      </c>
      <c r="F37" s="6">
        <f t="shared" si="0"/>
        <v>0.10999999999999988</v>
      </c>
      <c r="G37">
        <f t="shared" si="1"/>
        <v>0.10476190476190464</v>
      </c>
      <c r="H37">
        <v>0.97</v>
      </c>
      <c r="I37" s="1">
        <f t="shared" si="2"/>
        <v>-8.0000000000000071E-2</v>
      </c>
      <c r="J37">
        <f t="shared" si="3"/>
        <v>-7.6190476190476253E-2</v>
      </c>
      <c r="K37" s="1">
        <v>1.08</v>
      </c>
    </row>
    <row r="38" spans="1:11" ht="27.6" customHeight="1" x14ac:dyDescent="0.3">
      <c r="A38" s="3" t="s">
        <v>39</v>
      </c>
      <c r="B38" t="s">
        <v>41</v>
      </c>
      <c r="C38" s="2">
        <v>43882</v>
      </c>
      <c r="D38" s="1">
        <v>0.78</v>
      </c>
      <c r="E38" s="6">
        <v>0.82</v>
      </c>
      <c r="F38" s="6">
        <f t="shared" si="0"/>
        <v>3.9999999999999925E-2</v>
      </c>
      <c r="G38">
        <f t="shared" si="1"/>
        <v>5.1282051282051183E-2</v>
      </c>
      <c r="H38">
        <v>0.79</v>
      </c>
      <c r="I38" s="1">
        <f t="shared" si="2"/>
        <v>1.0000000000000009E-2</v>
      </c>
      <c r="J38">
        <f t="shared" si="3"/>
        <v>1.2820512820512832E-2</v>
      </c>
      <c r="K38" s="1">
        <v>0.68</v>
      </c>
    </row>
    <row r="39" spans="1:11" ht="29.4" customHeight="1" x14ac:dyDescent="0.3">
      <c r="A39" s="3" t="s">
        <v>39</v>
      </c>
      <c r="B39" t="s">
        <v>42</v>
      </c>
      <c r="C39" s="2">
        <v>43882</v>
      </c>
      <c r="D39" s="1">
        <v>0.69</v>
      </c>
      <c r="E39" s="6">
        <v>0.75</v>
      </c>
      <c r="F39" s="6">
        <f t="shared" si="0"/>
        <v>6.0000000000000053E-2</v>
      </c>
      <c r="G39">
        <f t="shared" si="1"/>
        <v>8.6956521739130516E-2</v>
      </c>
      <c r="H39">
        <v>0.71</v>
      </c>
      <c r="I39" s="1">
        <f t="shared" si="2"/>
        <v>2.0000000000000018E-2</v>
      </c>
      <c r="J39">
        <f t="shared" si="3"/>
        <v>2.898550724637684E-2</v>
      </c>
      <c r="K39" s="1">
        <v>0.65</v>
      </c>
    </row>
    <row r="40" spans="1:11" ht="29.4" customHeight="1" x14ac:dyDescent="0.3">
      <c r="A40" s="3" t="s">
        <v>39</v>
      </c>
      <c r="B40" t="s">
        <v>43</v>
      </c>
      <c r="C40" s="2">
        <v>43882</v>
      </c>
      <c r="D40" s="1">
        <v>0.67</v>
      </c>
      <c r="E40" s="6">
        <v>0.81</v>
      </c>
      <c r="F40" s="6">
        <f t="shared" si="0"/>
        <v>0.14000000000000001</v>
      </c>
      <c r="G40">
        <f t="shared" si="1"/>
        <v>0.20895522388059704</v>
      </c>
      <c r="H40">
        <v>0.76</v>
      </c>
      <c r="I40" s="1">
        <f t="shared" si="2"/>
        <v>8.9999999999999969E-2</v>
      </c>
      <c r="J40">
        <f t="shared" si="3"/>
        <v>0.13432835820895517</v>
      </c>
      <c r="K40" s="1">
        <v>0.7</v>
      </c>
    </row>
    <row r="41" spans="1:11" ht="25.8" customHeight="1" x14ac:dyDescent="0.3">
      <c r="A41" s="3" t="s">
        <v>39</v>
      </c>
      <c r="B41" t="s">
        <v>44</v>
      </c>
      <c r="C41" s="2">
        <v>43882</v>
      </c>
      <c r="D41" s="1">
        <v>0.9</v>
      </c>
      <c r="E41" s="6">
        <v>1</v>
      </c>
      <c r="F41" s="6">
        <f t="shared" si="0"/>
        <v>9.9999999999999978E-2</v>
      </c>
      <c r="G41">
        <f t="shared" si="1"/>
        <v>0.11111111111111108</v>
      </c>
      <c r="H41">
        <v>0.96</v>
      </c>
      <c r="I41" s="1">
        <f t="shared" si="2"/>
        <v>5.9999999999999942E-2</v>
      </c>
      <c r="J41">
        <f t="shared" si="3"/>
        <v>6.6666666666666596E-2</v>
      </c>
      <c r="K41" s="1">
        <v>0.85</v>
      </c>
    </row>
    <row r="42" spans="1:11" ht="28.2" customHeight="1" x14ac:dyDescent="0.3">
      <c r="A42" s="3" t="s">
        <v>39</v>
      </c>
      <c r="B42" t="s">
        <v>45</v>
      </c>
      <c r="C42" s="2">
        <v>43882</v>
      </c>
      <c r="D42" s="1">
        <v>1.0900000000000001</v>
      </c>
      <c r="E42" s="6">
        <v>1.2</v>
      </c>
      <c r="F42" s="6">
        <f t="shared" si="0"/>
        <v>0.10999999999999988</v>
      </c>
      <c r="G42">
        <f t="shared" si="1"/>
        <v>0.10091743119266043</v>
      </c>
      <c r="H42">
        <v>1.19</v>
      </c>
      <c r="I42" s="1">
        <f t="shared" si="2"/>
        <v>9.9999999999999867E-2</v>
      </c>
      <c r="J42">
        <f t="shared" si="3"/>
        <v>9.1743119266054912E-2</v>
      </c>
      <c r="K42" s="1">
        <v>1.03</v>
      </c>
    </row>
    <row r="43" spans="1:11" ht="25.8" customHeight="1" x14ac:dyDescent="0.3">
      <c r="A43" s="3" t="s">
        <v>39</v>
      </c>
      <c r="B43" t="s">
        <v>46</v>
      </c>
      <c r="C43" s="2">
        <v>43882</v>
      </c>
      <c r="D43" s="1">
        <v>0.94</v>
      </c>
      <c r="E43" s="6">
        <v>0.97</v>
      </c>
      <c r="F43" s="6">
        <f t="shared" si="0"/>
        <v>3.0000000000000027E-2</v>
      </c>
      <c r="G43">
        <f t="shared" si="1"/>
        <v>3.1914893617021309E-2</v>
      </c>
      <c r="H43">
        <v>0.93</v>
      </c>
      <c r="I43" s="1">
        <f t="shared" si="2"/>
        <v>-9.9999999999998979E-3</v>
      </c>
      <c r="J43">
        <f t="shared" si="3"/>
        <v>-1.0638297872340318E-2</v>
      </c>
      <c r="K43" s="1">
        <v>0.78</v>
      </c>
    </row>
    <row r="44" spans="1:11" ht="22.2" customHeight="1" x14ac:dyDescent="0.3">
      <c r="A44" s="3" t="s">
        <v>39</v>
      </c>
      <c r="B44" t="s">
        <v>47</v>
      </c>
      <c r="C44" s="2">
        <v>43882</v>
      </c>
      <c r="D44" s="1">
        <v>1.1399999999999999</v>
      </c>
      <c r="E44" s="6">
        <v>1.28</v>
      </c>
      <c r="F44" s="6">
        <f t="shared" si="0"/>
        <v>0.14000000000000012</v>
      </c>
      <c r="G44">
        <f t="shared" si="1"/>
        <v>0.12280701754385977</v>
      </c>
      <c r="H44">
        <v>1.21</v>
      </c>
      <c r="I44" s="1">
        <f t="shared" si="2"/>
        <v>7.0000000000000062E-2</v>
      </c>
      <c r="J44">
        <f t="shared" si="3"/>
        <v>6.1403508771929884E-2</v>
      </c>
      <c r="K44" s="1">
        <v>1.05</v>
      </c>
    </row>
    <row r="45" spans="1:11" x14ac:dyDescent="0.3">
      <c r="A45" t="s">
        <v>48</v>
      </c>
      <c r="B45" t="s">
        <v>49</v>
      </c>
      <c r="C45" s="2">
        <v>43523</v>
      </c>
      <c r="D45" s="1">
        <v>2.19</v>
      </c>
      <c r="E45" s="6">
        <v>2.46</v>
      </c>
      <c r="F45" s="6">
        <f t="shared" si="0"/>
        <v>0.27</v>
      </c>
      <c r="G45">
        <f t="shared" si="1"/>
        <v>0.12328767123287672</v>
      </c>
      <c r="H45">
        <v>2.1</v>
      </c>
      <c r="I45" s="1">
        <f t="shared" si="2"/>
        <v>-8.9999999999999858E-2</v>
      </c>
      <c r="J45">
        <f t="shared" si="3"/>
        <v>-4.1095890410958839E-2</v>
      </c>
      <c r="K45" s="1">
        <v>2.2599999999999998</v>
      </c>
    </row>
    <row r="46" spans="1:11" x14ac:dyDescent="0.3">
      <c r="A46" t="s">
        <v>48</v>
      </c>
      <c r="B46" t="s">
        <v>50</v>
      </c>
      <c r="C46" s="2">
        <v>43523</v>
      </c>
      <c r="D46" s="1">
        <v>1.32</v>
      </c>
      <c r="E46" s="6">
        <v>1.41</v>
      </c>
      <c r="F46" s="6">
        <f t="shared" si="0"/>
        <v>8.9999999999999858E-2</v>
      </c>
      <c r="G46">
        <f t="shared" si="1"/>
        <v>6.8181818181818066E-2</v>
      </c>
      <c r="H46">
        <v>1.4</v>
      </c>
      <c r="I46" s="1">
        <f t="shared" si="2"/>
        <v>7.9999999999999849E-2</v>
      </c>
      <c r="J46">
        <f t="shared" si="3"/>
        <v>6.060606060606049E-2</v>
      </c>
      <c r="K46" s="1">
        <v>1.34</v>
      </c>
    </row>
    <row r="47" spans="1:11" x14ac:dyDescent="0.3">
      <c r="A47" t="s">
        <v>48</v>
      </c>
      <c r="B47" t="s">
        <v>51</v>
      </c>
      <c r="C47" s="2">
        <v>43523</v>
      </c>
      <c r="D47" s="1">
        <v>0.83</v>
      </c>
      <c r="E47" s="6">
        <v>0.83</v>
      </c>
      <c r="F47" s="6">
        <f t="shared" si="0"/>
        <v>0</v>
      </c>
      <c r="G47">
        <f t="shared" si="1"/>
        <v>0</v>
      </c>
      <c r="H47">
        <v>0.87</v>
      </c>
      <c r="I47" s="1">
        <f t="shared" si="2"/>
        <v>4.0000000000000036E-2</v>
      </c>
      <c r="J47">
        <f t="shared" si="3"/>
        <v>4.8192771084337394E-2</v>
      </c>
      <c r="K47" s="1">
        <v>0.83</v>
      </c>
    </row>
    <row r="48" spans="1:11" x14ac:dyDescent="0.3">
      <c r="A48" t="s">
        <v>48</v>
      </c>
      <c r="B48" t="s">
        <v>52</v>
      </c>
      <c r="C48" s="2">
        <v>43523</v>
      </c>
      <c r="D48" s="1">
        <v>0.75</v>
      </c>
      <c r="E48" s="6">
        <v>0.84</v>
      </c>
      <c r="F48" s="6">
        <f t="shared" si="0"/>
        <v>8.9999999999999969E-2</v>
      </c>
      <c r="G48">
        <f t="shared" si="1"/>
        <v>0.11999999999999995</v>
      </c>
      <c r="H48">
        <v>0.79</v>
      </c>
      <c r="I48" s="1">
        <f t="shared" si="2"/>
        <v>4.0000000000000036E-2</v>
      </c>
      <c r="J48">
        <f t="shared" si="3"/>
        <v>5.3333333333333378E-2</v>
      </c>
      <c r="K48" s="1">
        <v>0.65</v>
      </c>
    </row>
    <row r="49" spans="1:11" x14ac:dyDescent="0.3">
      <c r="A49" t="s">
        <v>48</v>
      </c>
      <c r="B49" t="s">
        <v>53</v>
      </c>
      <c r="C49" s="2">
        <v>43523</v>
      </c>
      <c r="D49" s="1">
        <v>0.64</v>
      </c>
      <c r="E49" s="6">
        <v>0.7</v>
      </c>
      <c r="F49" s="6">
        <f t="shared" si="0"/>
        <v>5.9999999999999942E-2</v>
      </c>
      <c r="G49">
        <f t="shared" si="1"/>
        <v>9.3749999999999903E-2</v>
      </c>
      <c r="H49">
        <v>0.69</v>
      </c>
      <c r="I49" s="1">
        <f t="shared" si="2"/>
        <v>4.9999999999999933E-2</v>
      </c>
      <c r="J49">
        <f t="shared" si="3"/>
        <v>7.8124999999999889E-2</v>
      </c>
      <c r="K49" s="1">
        <v>0.62</v>
      </c>
    </row>
    <row r="50" spans="1:11" x14ac:dyDescent="0.3">
      <c r="A50" t="s">
        <v>48</v>
      </c>
      <c r="B50" t="s">
        <v>54</v>
      </c>
      <c r="C50" s="2">
        <v>43523</v>
      </c>
      <c r="D50" s="1">
        <v>2.27</v>
      </c>
      <c r="E50" s="6">
        <v>2.5099999999999998</v>
      </c>
      <c r="F50" s="6">
        <f t="shared" si="0"/>
        <v>0.23999999999999977</v>
      </c>
      <c r="G50">
        <f t="shared" si="1"/>
        <v>0.10572687224669593</v>
      </c>
      <c r="H50">
        <v>2.34</v>
      </c>
      <c r="I50" s="1">
        <f t="shared" si="2"/>
        <v>6.999999999999984E-2</v>
      </c>
      <c r="J50">
        <f t="shared" si="3"/>
        <v>3.0837004405286274E-2</v>
      </c>
      <c r="K50" s="1">
        <v>2.4900000000000002</v>
      </c>
    </row>
    <row r="51" spans="1:11" x14ac:dyDescent="0.3">
      <c r="A51" t="s">
        <v>48</v>
      </c>
      <c r="B51" t="s">
        <v>55</v>
      </c>
      <c r="C51" s="2">
        <v>43523</v>
      </c>
      <c r="D51" s="1">
        <v>0.59</v>
      </c>
      <c r="E51" s="6">
        <v>0.74</v>
      </c>
      <c r="F51" s="6">
        <f t="shared" si="0"/>
        <v>0.15000000000000002</v>
      </c>
      <c r="G51">
        <f t="shared" si="1"/>
        <v>0.25423728813559326</v>
      </c>
      <c r="H51">
        <v>0.69</v>
      </c>
      <c r="I51" s="1">
        <f t="shared" si="2"/>
        <v>9.9999999999999978E-2</v>
      </c>
      <c r="J51">
        <f t="shared" si="3"/>
        <v>0.16949152542372878</v>
      </c>
      <c r="K51" s="1">
        <v>0.69</v>
      </c>
    </row>
    <row r="52" spans="1:11" x14ac:dyDescent="0.3">
      <c r="A52" t="s">
        <v>48</v>
      </c>
      <c r="B52" t="s">
        <v>56</v>
      </c>
      <c r="C52" s="2">
        <v>43523</v>
      </c>
      <c r="D52" s="1">
        <v>2.4300000000000002</v>
      </c>
      <c r="E52" s="6">
        <v>2.61</v>
      </c>
      <c r="F52" s="6">
        <f t="shared" si="0"/>
        <v>0.17999999999999972</v>
      </c>
      <c r="G52">
        <f t="shared" si="1"/>
        <v>7.4074074074073959E-2</v>
      </c>
      <c r="H52">
        <v>2.54</v>
      </c>
      <c r="I52" s="1">
        <f t="shared" si="2"/>
        <v>0.10999999999999988</v>
      </c>
      <c r="J52">
        <f t="shared" si="3"/>
        <v>4.5267489711934103E-2</v>
      </c>
      <c r="K52" s="1">
        <v>2.52</v>
      </c>
    </row>
    <row r="53" spans="1:11" x14ac:dyDescent="0.3">
      <c r="D53" s="1">
        <f>AVERAGE(D2:D52)</f>
        <v>1.1431372549019609</v>
      </c>
      <c r="E53" s="6">
        <f>AVERAGE(E2:E52)</f>
        <v>1.2752941176470591</v>
      </c>
      <c r="F53" s="6">
        <f>AVERAGE(F2:F52)</f>
        <v>0.13215686274509797</v>
      </c>
      <c r="G53">
        <f>AVERAGE(G2:G52)</f>
        <v>0.10763481877506451</v>
      </c>
      <c r="H53">
        <f>AVERAGE(H2:H52)</f>
        <v>1.1905882352941173</v>
      </c>
      <c r="I53" s="1">
        <f>AVERAGE(I2:I52)</f>
        <v>4.7450980392156852E-2</v>
      </c>
      <c r="J53">
        <f>AVERAGE(J2:J52)</f>
        <v>3.4820254915323645E-2</v>
      </c>
      <c r="K53" s="1">
        <f>AVERAGE(K2:K52)</f>
        <v>1.1296078431372547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Molyneux</dc:creator>
  <cp:lastModifiedBy>Tom Molyneux</cp:lastModifiedBy>
  <dcterms:created xsi:type="dcterms:W3CDTF">2020-04-01T15:30:24Z</dcterms:created>
  <dcterms:modified xsi:type="dcterms:W3CDTF">2020-04-01T20:56:54Z</dcterms:modified>
</cp:coreProperties>
</file>